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Лист3" sheetId="3" state="hidden" r:id="rId4"/>
  </sheets>
  <definedNames>
    <definedName name="_GoBack" localSheetId="2">#REF!</definedName>
    <definedName name="_GoBack" localSheetId="0">#REF!</definedName>
    <definedName name="_GoBack" localSheetId="1">#REF!</definedName>
    <definedName name="_Hlk100741747" localSheetId="2">'Приложения №1-1'!#REF!</definedName>
    <definedName name="_Hlk100741811" localSheetId="2">'Приложения №1-1'!#REF!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9"/>
  <c r="J18"/>
  <c r="J17"/>
  <c r="J16"/>
  <c r="J15"/>
  <c r="J14"/>
  <c r="J13"/>
  <c r="J12"/>
  <c r="J11"/>
  <c r="J9"/>
  <c r="J10"/>
  <c r="J8" l="1"/>
  <c r="J7"/>
  <c r="J6"/>
  <c r="J5"/>
  <c r="J20" l="1"/>
  <c r="J16" i="1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<sst xmlns="http://schemas.openxmlformats.org/spreadsheetml/2006/main" count="176" uniqueCount="89">
  <si>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</si>
  <si>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</si>
  <si>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</si>
  <si>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</si>
  <si>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</si>
  <si>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</si>
  <si>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</si>
  <si>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</si>
  <si>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</si>
  <si>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</si>
  <si>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</si>
  <si>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</si>
  <si>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</si>
  <si>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</si>
  <si>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</si>
  <si>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</si>
  <si>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</si>
  <si>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</si>
  <si>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</si>
  <si>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</si>
  <si>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</si>
  <si>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</si>
  <si>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</si>
  <si>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</si>
  <si>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</si>
  <si>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</si>
  <si>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</si>
  <si>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</si>
  <si>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</si>
  <si>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</si>
  <si>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</si>
  <si>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</si>
  <si>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</si>
  <si>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</si>
  <si>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</si>
  <si>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</si>
  <si>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</si>
  <si>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</si>
  <si>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</si>
  <si>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</si>
  <si>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</si>
  <si>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</si>
  <si>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</si>
  <si>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</si>
  <si>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</si>
  <si>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</si>
  <si>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</si>
  <si>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</si>
  <si>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</si>
  <si>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</si>
  <si>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</si>
  <si>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</si>
  <si>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</si>
  <si>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</si>
  <si>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после подписания договора, по заявке Заказчика, в течение 15-ти календарных дней.</t>
  </si>
  <si>
    <t>Фурациллина 1:5000-400,0</t>
  </si>
  <si>
    <t>Государственное коммунальное предприятие на праве хозяйственного ведения "Областной стоматологический центр" Управления здравоохранения Мангистауской области акимата Мангистауской области, адрес: 130000, РК, Мангистауская область город Актау, 1 мкр , медицинский городок, здание стоматологической поликлинники склад Заказчика</t>
  </si>
  <si>
    <t>фл</t>
  </si>
  <si>
    <t>Перекиси водорода 6%-400,0</t>
  </si>
  <si>
    <t>Калия йодида 10%-10,0</t>
  </si>
  <si>
    <t>Прозрачная, желтая или зеленовато-желтая жидкость.</t>
  </si>
  <si>
    <t>Перекиси водорода 3%-400,0</t>
  </si>
  <si>
    <t>Раствор для наружного и местного применения 3% прозрачный, бесцветный, без запаха.</t>
  </si>
  <si>
    <t>Раствор для наружного и местного применения 6% прозрачный, бесцветный, без запаха.</t>
  </si>
  <si>
    <t>Прозрачная жидкость, без запаха.</t>
  </si>
  <si>
    <t xml:space="preserve"> Калия йодида 3%-200,0</t>
  </si>
  <si>
    <t xml:space="preserve"> Новокайна 2%-200,0</t>
  </si>
  <si>
    <t xml:space="preserve"> Прозрачная жидкость, без запаха</t>
  </si>
  <si>
    <t xml:space="preserve"> Кальция хлорида 10%-200,0 </t>
  </si>
  <si>
    <t>Аскорбиновая кислота 3%-200,0</t>
  </si>
  <si>
    <t>Уксусная кислота 2%-400,0</t>
  </si>
  <si>
    <t>Прозрачная жидкость.</t>
  </si>
  <si>
    <t>Натрия фтор 1%-400,0</t>
  </si>
  <si>
    <t>Аммиак 10%-50,0</t>
  </si>
  <si>
    <t>Прозрачная жидкость, имеет специфический запах.</t>
  </si>
  <si>
    <t>Вазелин 10,0</t>
  </si>
  <si>
    <t>Мазеобразная белая жидкость без запаха и вкуса.</t>
  </si>
  <si>
    <t>Йодоформ 10,0</t>
  </si>
  <si>
    <t>Субстанции-порошка, мелкокристалический, лимонно-желтого цвета, с устойчивым запахом.</t>
  </si>
  <si>
    <t xml:space="preserve"> Стрептоцид 10,0</t>
  </si>
  <si>
    <t>Порошок белый, кристаллический, без запаха.</t>
  </si>
  <si>
    <t>Болтушка 50,0 эмульсия</t>
  </si>
  <si>
    <t>Жидкость белого цвета без запаха.</t>
  </si>
  <si>
    <t xml:space="preserve">Итого </t>
  </si>
  <si>
    <t xml:space="preserve"> №3 Запрос  ценовых предложений на МИ/ЛС на 2023год. /15 лотов                                         09.03.2023г - по 16.03.2023г.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</si>
  <si>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поликлинники, банковские реквизиты: БИН  071140000840, ИИК KZ4596511F0007806311,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</si>
  <si>
    <t>РК, 130000, Мангистауская обл. ,г.Актау, 1 мкр., медицинский городок, здание стоматологической поликлинники, 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 1 этаж, кабинет  ГЗ.  Окончательный срок представления ценовых предложении до 12 часов 00 минут   16 марта 2023года.</t>
  </si>
  <si>
    <t>Конверты с ценовыми предложениями будут вскрываться в 14-30 часов 16 марта 2023 года, по адресу: РК, 130000, Мангистауская обл. ,г.Актау, 1 мкр.,  Государственное коммунальное предприятие на праве хозяйственного ведения «Областной стоматологический центр»  1 этаж, кабинет  Главного медсестры.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</si>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</sst>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rgb="FF66666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/>
    </xf>
  </cellStyleXfs>
  <cellXfs count="7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5" customWidth="1"/>
    <col min="2" max="2" width="24.7109375" style="9" customWidth="1"/>
    <col min="3" max="3" width="43" style="9" customWidth="1"/>
    <col min="4" max="4" width="8.42578125" style="9" customWidth="1"/>
    <col min="5" max="5" width="9.7109375" style="9" customWidth="1"/>
    <col min="6" max="6" width="19.7109375" style="10" customWidth="1"/>
    <col min="7" max="7" width="28.85546875" style="11" customWidth="1"/>
    <col min="8" max="8" width="10.42578125" style="10" customWidth="1"/>
    <col min="9" max="9" width="10.5703125" style="20" customWidth="1"/>
    <col min="10" max="10" width="12.5703125" style="10" customWidth="1"/>
  </cols>
  <sheetData>
    <row r="2" spans="1:10">
      <c r="A2" s="2"/>
      <c r="B2" s="6"/>
      <c r="C2" s="6"/>
      <c r="D2" s="6"/>
      <c r="E2" s="6"/>
      <c r="F2" s="7"/>
      <c r="G2" s="56"/>
      <c r="H2" s="56"/>
      <c r="I2" s="18"/>
      <c r="J2" s="7"/>
    </row>
    <row r="3" spans="1:10">
      <c r="A3" s="2"/>
      <c r="B3" s="6"/>
      <c r="C3" s="6"/>
      <c r="D3" s="6"/>
      <c r="E3" s="6"/>
      <c r="F3" s="7"/>
      <c r="G3" s="56" t="s">
        <v>18</v>
      </c>
      <c r="H3" s="56"/>
      <c r="I3" s="56"/>
      <c r="J3" s="7"/>
    </row>
    <row r="4" spans="1:10">
      <c r="A4" s="2"/>
      <c r="B4" s="6"/>
      <c r="C4" s="6"/>
      <c r="D4" s="6"/>
      <c r="E4" s="6"/>
      <c r="F4" s="7"/>
      <c r="G4" s="21" t="s">
        <v>28</v>
      </c>
      <c r="H4" s="21"/>
      <c r="I4" s="21"/>
      <c r="J4" s="7"/>
    </row>
    <row r="5" spans="1:10">
      <c r="A5" s="2"/>
      <c r="B5" s="6"/>
      <c r="C5" s="6"/>
      <c r="D5" s="6"/>
      <c r="E5" s="6"/>
      <c r="F5" s="7"/>
      <c r="G5" s="21" t="s">
        <v>29</v>
      </c>
      <c r="H5" s="21"/>
      <c r="I5" s="21"/>
      <c r="J5" s="7"/>
    </row>
    <row r="6" spans="1:10">
      <c r="A6" s="2"/>
      <c r="B6" s="6"/>
      <c r="C6" s="6"/>
      <c r="D6" s="6"/>
      <c r="E6" s="6"/>
      <c r="F6" s="7"/>
      <c r="G6" s="21" t="s">
        <v>30</v>
      </c>
      <c r="H6" s="23"/>
      <c r="I6" s="18"/>
      <c r="J6" s="7"/>
    </row>
    <row r="7" spans="1:10">
      <c r="A7" s="2"/>
      <c r="B7" s="6"/>
      <c r="C7" s="6"/>
      <c r="D7" s="6"/>
      <c r="E7" s="6"/>
      <c r="F7" s="7"/>
      <c r="G7" s="21"/>
      <c r="H7" s="23"/>
      <c r="I7" s="18"/>
      <c r="J7" s="7"/>
    </row>
    <row r="8" spans="1:10">
      <c r="A8" s="2"/>
      <c r="B8" s="6"/>
      <c r="C8" s="22" t="s">
        <v>31</v>
      </c>
      <c r="D8" s="6"/>
      <c r="E8" s="6"/>
      <c r="F8" s="7"/>
      <c r="G8" s="21"/>
      <c r="H8" s="23"/>
      <c r="I8" s="18"/>
      <c r="J8" s="7"/>
    </row>
    <row r="9" spans="1:10">
      <c r="A9" s="2"/>
      <c r="B9" s="6"/>
      <c r="C9" s="6"/>
      <c r="D9" s="6"/>
      <c r="E9" s="6"/>
      <c r="F9" s="7"/>
      <c r="G9" s="23"/>
      <c r="H9" s="23"/>
      <c r="I9" s="18"/>
      <c r="J9" s="7"/>
    </row>
    <row r="10" spans="1:10" ht="61.5" customHeight="1">
      <c r="A10" s="3" t="s">
        <v>13</v>
      </c>
      <c r="B10" s="16" t="s">
        <v>21</v>
      </c>
      <c r="C10" s="17" t="s">
        <v>15</v>
      </c>
      <c r="D10" s="17" t="s">
        <v>6</v>
      </c>
      <c r="E10" s="3" t="s">
        <v>14</v>
      </c>
      <c r="F10" s="4" t="s">
        <v>9</v>
      </c>
      <c r="G10" s="4" t="s">
        <v>10</v>
      </c>
      <c r="H10" s="4" t="s">
        <v>11</v>
      </c>
      <c r="I10" s="36" t="s">
        <v>17</v>
      </c>
      <c r="J10" s="3" t="s">
        <v>12</v>
      </c>
    </row>
    <row r="11" spans="1:10" ht="95.25" customHeight="1">
      <c r="A11" s="26">
        <v>1</v>
      </c>
      <c r="B11" s="24" t="s">
        <v>24</v>
      </c>
      <c r="C11" s="27" t="s">
        <v>25</v>
      </c>
      <c r="D11" s="24" t="s">
        <v>22</v>
      </c>
      <c r="E11" s="24">
        <v>2000</v>
      </c>
      <c r="F11" s="28" t="s">
        <v>23</v>
      </c>
      <c r="G11" s="28" t="s">
        <v>16</v>
      </c>
      <c r="H11" s="29">
        <v>0</v>
      </c>
      <c r="I11" s="33">
        <v>700</v>
      </c>
      <c r="J11" s="32">
        <f>I11*E11</f>
        <v>1400000</v>
      </c>
    </row>
    <row r="12" spans="1:10" ht="100.5" customHeight="1">
      <c r="A12" s="1">
        <v>2</v>
      </c>
      <c r="B12" s="31" t="s">
        <v>27</v>
      </c>
      <c r="C12" s="24" t="s">
        <v>26</v>
      </c>
      <c r="D12" s="24" t="s">
        <v>22</v>
      </c>
      <c r="E12" s="24">
        <v>380</v>
      </c>
      <c r="F12" s="28" t="s">
        <v>23</v>
      </c>
      <c r="G12" s="28" t="s">
        <v>16</v>
      </c>
      <c r="H12" s="24">
        <v>0</v>
      </c>
      <c r="I12" s="34">
        <v>750</v>
      </c>
      <c r="J12" s="30">
        <f>I12*E12</f>
        <v>285000</v>
      </c>
    </row>
    <row r="13" spans="1:10">
      <c r="A13" s="1"/>
      <c r="B13" s="24" t="s">
        <v>20</v>
      </c>
      <c r="C13" s="24"/>
      <c r="D13" s="24"/>
      <c r="E13" s="24"/>
      <c r="F13" s="8"/>
      <c r="G13" s="25"/>
      <c r="H13" s="8"/>
      <c r="I13" s="12"/>
      <c r="J13" s="35">
        <f>SUM(J11:J12)</f>
        <v>1685000</v>
      </c>
    </row>
    <row r="15" spans="1:10">
      <c r="C15" s="57" t="s">
        <v>32</v>
      </c>
      <c r="D15" s="57"/>
      <c r="E15" s="57"/>
    </row>
    <row r="16" spans="1:10">
      <c r="C16" s="14"/>
      <c r="D16" s="14"/>
      <c r="E16" s="14"/>
    </row>
    <row r="17" spans="3:5">
      <c r="C17" s="57" t="s">
        <v>33</v>
      </c>
      <c r="D17" s="57"/>
      <c r="E17" s="57"/>
    </row>
    <row r="18" spans="3:5">
      <c r="C18" s="14"/>
      <c r="D18" s="14"/>
      <c r="E18" s="14"/>
    </row>
    <row r="19" spans="3:5" ht="25.5" customHeight="1">
      <c r="C19" s="58" t="s">
        <v>34</v>
      </c>
      <c r="D19" s="58"/>
      <c r="E19" s="14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5" customWidth="1"/>
    <col min="2" max="2" width="24.7109375" style="9" customWidth="1"/>
    <col min="3" max="3" width="43" style="9" customWidth="1"/>
    <col min="4" max="4" width="8.42578125" style="9" customWidth="1"/>
    <col min="5" max="5" width="9.7109375" style="9" customWidth="1"/>
    <col min="6" max="6" width="19.7109375" style="10" customWidth="1"/>
    <col min="7" max="7" width="28.85546875" style="11" customWidth="1"/>
    <col min="8" max="8" width="10.42578125" style="10" customWidth="1"/>
    <col min="9" max="9" width="10.5703125" style="20" customWidth="1"/>
    <col min="10" max="10" width="14.5703125" style="10" customWidth="1"/>
  </cols>
  <sheetData>
    <row r="3" spans="1:10" ht="24.75" customHeight="1">
      <c r="A3" s="2"/>
      <c r="B3" s="6"/>
      <c r="C3" s="6"/>
      <c r="D3" s="6"/>
      <c r="E3" s="6"/>
      <c r="F3" s="7"/>
      <c r="G3" s="59" t="s">
        <v>28</v>
      </c>
      <c r="H3" s="59"/>
      <c r="I3" s="59"/>
      <c r="J3" s="7"/>
    </row>
    <row r="4" spans="1:10" ht="20.25" customHeight="1">
      <c r="A4" s="2"/>
      <c r="B4" s="6"/>
      <c r="C4" s="6"/>
      <c r="D4" s="6"/>
      <c r="E4" s="6"/>
      <c r="F4" s="7"/>
      <c r="G4" s="41" t="s">
        <v>48</v>
      </c>
      <c r="H4" s="42"/>
      <c r="I4" s="43"/>
      <c r="J4" s="7"/>
    </row>
    <row r="5" spans="1:10" ht="18.75" customHeight="1">
      <c r="A5" s="2"/>
      <c r="B5" s="6"/>
      <c r="C5" s="6"/>
      <c r="D5" s="6"/>
      <c r="E5" s="6"/>
      <c r="F5" s="7"/>
      <c r="G5" s="59" t="s">
        <v>49</v>
      </c>
      <c r="H5" s="59"/>
      <c r="I5" s="43"/>
      <c r="J5" s="7"/>
    </row>
    <row r="6" spans="1:10" ht="18.75" customHeight="1">
      <c r="A6" s="2"/>
      <c r="B6" s="6"/>
      <c r="C6" s="6"/>
      <c r="D6" s="6"/>
      <c r="E6" s="6"/>
      <c r="F6" s="7"/>
      <c r="G6" s="41"/>
      <c r="H6" s="41"/>
      <c r="I6" s="43"/>
      <c r="J6" s="7"/>
    </row>
    <row r="7" spans="1:10" ht="18.75" customHeight="1">
      <c r="A7" s="2"/>
      <c r="B7" s="6"/>
      <c r="C7" s="64" t="s">
        <v>50</v>
      </c>
      <c r="D7" s="64"/>
      <c r="E7" s="64"/>
      <c r="F7" s="64"/>
      <c r="G7" s="64"/>
      <c r="H7" s="21"/>
      <c r="I7" s="18"/>
      <c r="J7" s="7"/>
    </row>
    <row r="8" spans="1:10" ht="18.75" customHeight="1">
      <c r="A8" s="2"/>
      <c r="B8" s="6"/>
      <c r="C8" s="6"/>
      <c r="D8" s="6"/>
      <c r="E8" s="6"/>
      <c r="F8" s="7"/>
      <c r="G8" s="21"/>
      <c r="H8" s="21"/>
      <c r="I8" s="18"/>
      <c r="J8" s="7"/>
    </row>
    <row r="9" spans="1:10" ht="61.5" customHeight="1">
      <c r="A9" s="3" t="s">
        <v>13</v>
      </c>
      <c r="B9" s="16" t="s">
        <v>21</v>
      </c>
      <c r="C9" s="17" t="s">
        <v>15</v>
      </c>
      <c r="D9" s="17" t="s">
        <v>6</v>
      </c>
      <c r="E9" s="3" t="s">
        <v>14</v>
      </c>
      <c r="F9" s="4" t="s">
        <v>9</v>
      </c>
      <c r="G9" s="4" t="s">
        <v>10</v>
      </c>
      <c r="H9" s="4" t="s">
        <v>11</v>
      </c>
      <c r="I9" s="19" t="s">
        <v>17</v>
      </c>
      <c r="J9" s="3" t="s">
        <v>12</v>
      </c>
    </row>
    <row r="10" spans="1:10" ht="63" customHeight="1">
      <c r="A10" s="26">
        <v>1</v>
      </c>
      <c r="B10" s="24" t="s">
        <v>35</v>
      </c>
      <c r="C10" s="27" t="s">
        <v>36</v>
      </c>
      <c r="D10" s="24" t="s">
        <v>22</v>
      </c>
      <c r="E10" s="24">
        <v>1</v>
      </c>
      <c r="F10" s="28" t="s">
        <v>23</v>
      </c>
      <c r="G10" s="28" t="s">
        <v>44</v>
      </c>
      <c r="H10" s="29">
        <v>0</v>
      </c>
      <c r="I10" s="33">
        <v>1553541</v>
      </c>
      <c r="J10" s="32">
        <f>I10*E10</f>
        <v>1553541</v>
      </c>
    </row>
    <row r="11" spans="1:10" ht="58.5" customHeight="1">
      <c r="A11" s="1">
        <v>2</v>
      </c>
      <c r="B11" s="37" t="s">
        <v>38</v>
      </c>
      <c r="C11" s="38" t="s">
        <v>39</v>
      </c>
      <c r="D11" s="24" t="s">
        <v>37</v>
      </c>
      <c r="E11" s="24">
        <v>5</v>
      </c>
      <c r="F11" s="28" t="s">
        <v>23</v>
      </c>
      <c r="G11" s="28" t="s">
        <v>44</v>
      </c>
      <c r="H11" s="24">
        <v>0</v>
      </c>
      <c r="I11" s="34">
        <v>20000</v>
      </c>
      <c r="J11" s="32">
        <f t="shared" ref="J11:J14" si="0">I11*E11</f>
        <v>100000</v>
      </c>
    </row>
    <row r="12" spans="1:10" ht="60.75" customHeight="1">
      <c r="A12" s="1">
        <v>3</v>
      </c>
      <c r="B12" s="31" t="s">
        <v>40</v>
      </c>
      <c r="C12" s="31" t="s">
        <v>41</v>
      </c>
      <c r="D12" s="24" t="s">
        <v>37</v>
      </c>
      <c r="E12" s="24">
        <v>5</v>
      </c>
      <c r="F12" s="28" t="s">
        <v>23</v>
      </c>
      <c r="G12" s="28" t="s">
        <v>44</v>
      </c>
      <c r="H12" s="24">
        <v>0</v>
      </c>
      <c r="I12" s="24">
        <v>20000</v>
      </c>
      <c r="J12" s="32">
        <f t="shared" si="0"/>
        <v>100000</v>
      </c>
    </row>
    <row r="13" spans="1:10" ht="15" hidden="1" customHeight="1">
      <c r="A13" s="1"/>
      <c r="B13" s="24" t="s">
        <v>20</v>
      </c>
      <c r="C13" s="24"/>
      <c r="D13" s="24" t="s">
        <v>37</v>
      </c>
      <c r="E13" s="24"/>
      <c r="F13" s="8"/>
      <c r="G13" s="25"/>
      <c r="H13" s="8"/>
      <c r="I13" s="24"/>
      <c r="J13" s="32">
        <f t="shared" si="0"/>
        <v>0</v>
      </c>
    </row>
    <row r="14" spans="1:10" ht="51" customHeight="1">
      <c r="A14" s="1">
        <v>4</v>
      </c>
      <c r="B14" s="24" t="s">
        <v>42</v>
      </c>
      <c r="C14" s="24" t="s">
        <v>43</v>
      </c>
      <c r="D14" s="24" t="s">
        <v>37</v>
      </c>
      <c r="E14" s="24">
        <v>5</v>
      </c>
      <c r="F14" s="28" t="s">
        <v>23</v>
      </c>
      <c r="G14" s="28" t="s">
        <v>44</v>
      </c>
      <c r="H14" s="24">
        <v>0</v>
      </c>
      <c r="I14" s="24">
        <v>22000</v>
      </c>
      <c r="J14" s="32">
        <f t="shared" si="0"/>
        <v>110000</v>
      </c>
    </row>
    <row r="15" spans="1:10" ht="35.25" customHeight="1">
      <c r="A15" s="1"/>
      <c r="B15" s="60" t="s">
        <v>19</v>
      </c>
      <c r="C15" s="61"/>
      <c r="D15" s="61"/>
      <c r="E15" s="62"/>
      <c r="F15" s="8"/>
      <c r="G15" s="25"/>
      <c r="H15" s="8"/>
      <c r="I15" s="12"/>
      <c r="J15" s="8"/>
    </row>
    <row r="16" spans="1:10" ht="63.75" customHeight="1">
      <c r="A16" s="1">
        <v>5</v>
      </c>
      <c r="B16" s="24" t="s">
        <v>47</v>
      </c>
      <c r="C16" s="40" t="s">
        <v>46</v>
      </c>
      <c r="D16" s="24" t="s">
        <v>37</v>
      </c>
      <c r="E16" s="24">
        <v>6</v>
      </c>
      <c r="F16" s="28" t="s">
        <v>23</v>
      </c>
      <c r="G16" s="28" t="s">
        <v>44</v>
      </c>
      <c r="H16" s="24">
        <v>0</v>
      </c>
      <c r="I16" s="24">
        <v>176243</v>
      </c>
      <c r="J16" s="30">
        <f>I16*E16</f>
        <v>1057458</v>
      </c>
    </row>
    <row r="17" spans="1:10" ht="20.25" customHeight="1">
      <c r="A17" s="1"/>
      <c r="B17" s="39" t="s">
        <v>20</v>
      </c>
      <c r="C17" s="63"/>
      <c r="D17" s="63"/>
      <c r="E17" s="63"/>
      <c r="F17" s="8"/>
      <c r="G17" s="25"/>
      <c r="H17" s="8"/>
      <c r="I17" s="12"/>
      <c r="J17" s="13">
        <f>SUM(J10:J16)</f>
        <v>2920999</v>
      </c>
    </row>
    <row r="18" spans="1:10" ht="0.75" customHeight="1">
      <c r="B18" s="14"/>
      <c r="C18" s="14"/>
      <c r="D18" s="14"/>
      <c r="E18" s="14"/>
      <c r="J18" s="44"/>
    </row>
    <row r="19" spans="1:10" ht="20.25" customHeight="1">
      <c r="B19" s="14"/>
      <c r="C19" s="14"/>
      <c r="D19" s="14"/>
      <c r="E19" s="14"/>
      <c r="J19" s="44"/>
    </row>
    <row r="20" spans="1:10" ht="25.5" customHeight="1">
      <c r="C20" s="57" t="s">
        <v>51</v>
      </c>
      <c r="D20" s="57"/>
      <c r="E20" s="57"/>
      <c r="F20" s="57"/>
    </row>
    <row r="21" spans="1:10">
      <c r="C21" s="15"/>
      <c r="D21" s="15"/>
      <c r="E21" s="15"/>
    </row>
    <row r="22" spans="1:10">
      <c r="C22" s="57" t="s">
        <v>52</v>
      </c>
      <c r="D22" s="57"/>
      <c r="E22" s="57"/>
      <c r="F22" s="57"/>
    </row>
    <row r="23" spans="1:10" s="9" customFormat="1" ht="13.5">
      <c r="A23" s="5"/>
      <c r="C23" s="9" t="s">
        <v>45</v>
      </c>
      <c r="F23" s="10"/>
      <c r="G23" s="11"/>
      <c r="H23" s="10"/>
      <c r="I23" s="20"/>
      <c r="J23" s="10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L29"/>
  <sheetViews>
    <sheetView tabSelected="1" zoomScale="90" zoomScaleNormal="90" workbookViewId="0">
      <selection activeCell="N23" sqref="N23"/>
    </sheetView>
  </sheetViews>
  <sheetFormatPr defaultColWidth="8.85546875" defaultRowHeight="15"/>
  <cols>
    <col min="1" max="1" width="5.85546875" style="9" customWidth="1"/>
    <col min="2" max="2" width="26.85546875" style="9" customWidth="1"/>
    <col min="3" max="3" width="42.140625" style="9" customWidth="1"/>
    <col min="4" max="4" width="12.42578125" style="9" customWidth="1"/>
    <col min="5" max="5" width="12.7109375" style="9" customWidth="1"/>
    <col min="6" max="6" width="25" style="9" customWidth="1"/>
    <col min="7" max="7" width="28.7109375" style="9" customWidth="1"/>
    <col min="8" max="8" width="13.140625" style="9" customWidth="1"/>
    <col min="9" max="9" width="13" style="9" customWidth="1"/>
    <col min="10" max="10" width="18.7109375" style="53" customWidth="1"/>
    <col min="11" max="142" width="9.140625" style="46" customWidth="1"/>
    <col min="143" max="16384" width="8.85546875" style="47"/>
  </cols>
  <sheetData>
    <row r="1" spans="1:142" ht="22.5" customHeight="1">
      <c r="A1" s="68" t="s">
        <v>84</v>
      </c>
      <c r="B1" s="68"/>
      <c r="C1" s="68"/>
      <c r="D1" s="68"/>
      <c r="E1" s="68"/>
      <c r="F1" s="68"/>
      <c r="G1" s="68"/>
      <c r="H1" s="68"/>
      <c r="I1" s="68"/>
      <c r="J1" s="68"/>
    </row>
    <row r="2" spans="1:142" ht="21.75" customHeight="1">
      <c r="A2" s="6"/>
      <c r="B2" s="6"/>
      <c r="C2" s="22"/>
      <c r="G2" s="65" t="s">
        <v>53</v>
      </c>
      <c r="H2" s="65"/>
      <c r="I2" s="65"/>
      <c r="J2" s="49"/>
    </row>
    <row r="3" spans="1:142" ht="12.75" customHeight="1">
      <c r="A3" s="6"/>
      <c r="B3" s="6"/>
      <c r="C3" s="22"/>
      <c r="D3" s="22"/>
      <c r="E3" s="22"/>
      <c r="F3" s="22"/>
      <c r="G3" s="50"/>
      <c r="H3" s="50"/>
      <c r="I3" s="50"/>
      <c r="J3" s="50"/>
    </row>
    <row r="4" spans="1:142" s="45" customFormat="1" ht="68.25" customHeight="1">
      <c r="A4" s="3" t="s">
        <v>13</v>
      </c>
      <c r="B4" s="17" t="s">
        <v>21</v>
      </c>
      <c r="C4" s="17" t="s">
        <v>15</v>
      </c>
      <c r="D4" s="17" t="s">
        <v>6</v>
      </c>
      <c r="E4" s="17" t="s">
        <v>14</v>
      </c>
      <c r="F4" s="4" t="s">
        <v>9</v>
      </c>
      <c r="G4" s="4" t="s">
        <v>10</v>
      </c>
      <c r="H4" s="4" t="s">
        <v>11</v>
      </c>
      <c r="I4" s="36" t="s">
        <v>17</v>
      </c>
      <c r="J4" s="51" t="s">
        <v>12</v>
      </c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</row>
    <row r="5" spans="1:142" ht="153.75" customHeight="1">
      <c r="A5" s="26">
        <v>1</v>
      </c>
      <c r="B5" s="24" t="s">
        <v>55</v>
      </c>
      <c r="C5" s="24" t="s">
        <v>60</v>
      </c>
      <c r="D5" s="24" t="s">
        <v>57</v>
      </c>
      <c r="E5" s="24">
        <v>200</v>
      </c>
      <c r="F5" s="24" t="s">
        <v>54</v>
      </c>
      <c r="G5" s="24" t="s">
        <v>56</v>
      </c>
      <c r="H5" s="24">
        <v>0</v>
      </c>
      <c r="I5" s="30">
        <v>350</v>
      </c>
      <c r="J5" s="30">
        <f t="shared" ref="J5:J7" si="0">I5*E5</f>
        <v>70000</v>
      </c>
    </row>
    <row r="6" spans="1:142" ht="150" customHeight="1">
      <c r="A6" s="26">
        <v>2</v>
      </c>
      <c r="B6" s="24" t="s">
        <v>61</v>
      </c>
      <c r="C6" s="24" t="s">
        <v>62</v>
      </c>
      <c r="D6" s="24" t="s">
        <v>57</v>
      </c>
      <c r="E6" s="24">
        <v>200</v>
      </c>
      <c r="F6" s="24" t="s">
        <v>54</v>
      </c>
      <c r="G6" s="24" t="s">
        <v>56</v>
      </c>
      <c r="H6" s="24">
        <v>0</v>
      </c>
      <c r="I6" s="30">
        <v>300</v>
      </c>
      <c r="J6" s="30">
        <f t="shared" si="0"/>
        <v>60000</v>
      </c>
    </row>
    <row r="7" spans="1:142" ht="147.75" customHeight="1">
      <c r="A7" s="29">
        <v>3</v>
      </c>
      <c r="B7" s="24" t="s">
        <v>58</v>
      </c>
      <c r="C7" s="24" t="s">
        <v>63</v>
      </c>
      <c r="D7" s="24" t="s">
        <v>57</v>
      </c>
      <c r="E7" s="24">
        <v>150</v>
      </c>
      <c r="F7" s="24" t="s">
        <v>54</v>
      </c>
      <c r="G7" s="24" t="s">
        <v>56</v>
      </c>
      <c r="H7" s="24">
        <v>0</v>
      </c>
      <c r="I7" s="30">
        <v>450</v>
      </c>
      <c r="J7" s="30">
        <f t="shared" si="0"/>
        <v>67500</v>
      </c>
    </row>
    <row r="8" spans="1:142" ht="151.5" customHeight="1">
      <c r="A8" s="24">
        <v>4</v>
      </c>
      <c r="B8" s="24" t="s">
        <v>59</v>
      </c>
      <c r="C8" s="24" t="s">
        <v>64</v>
      </c>
      <c r="D8" s="24" t="s">
        <v>57</v>
      </c>
      <c r="E8" s="24">
        <v>20</v>
      </c>
      <c r="F8" s="24" t="s">
        <v>54</v>
      </c>
      <c r="G8" s="24" t="s">
        <v>56</v>
      </c>
      <c r="H8" s="24">
        <v>0</v>
      </c>
      <c r="I8" s="24">
        <v>350</v>
      </c>
      <c r="J8" s="52">
        <f>I8*E8</f>
        <v>7000</v>
      </c>
    </row>
    <row r="9" spans="1:142" ht="140.25">
      <c r="A9" s="24">
        <v>5</v>
      </c>
      <c r="B9" s="24" t="s">
        <v>65</v>
      </c>
      <c r="C9" s="24" t="s">
        <v>64</v>
      </c>
      <c r="D9" s="24" t="s">
        <v>57</v>
      </c>
      <c r="E9" s="24">
        <v>12</v>
      </c>
      <c r="F9" s="24" t="s">
        <v>54</v>
      </c>
      <c r="G9" s="24" t="s">
        <v>56</v>
      </c>
      <c r="H9" s="24">
        <v>0</v>
      </c>
      <c r="I9" s="24">
        <v>500</v>
      </c>
      <c r="J9" s="52">
        <f t="shared" ref="J9:J19" si="1">I9*E9</f>
        <v>6000</v>
      </c>
    </row>
    <row r="10" spans="1:142" ht="140.25">
      <c r="A10" s="24">
        <v>6</v>
      </c>
      <c r="B10" s="24" t="s">
        <v>66</v>
      </c>
      <c r="C10" s="24" t="s">
        <v>67</v>
      </c>
      <c r="D10" s="24" t="s">
        <v>57</v>
      </c>
      <c r="E10" s="24">
        <v>12</v>
      </c>
      <c r="F10" s="24" t="s">
        <v>54</v>
      </c>
      <c r="G10" s="24" t="s">
        <v>56</v>
      </c>
      <c r="H10" s="24">
        <v>0</v>
      </c>
      <c r="I10" s="24">
        <v>400</v>
      </c>
      <c r="J10" s="52">
        <f t="shared" si="1"/>
        <v>4800</v>
      </c>
    </row>
    <row r="11" spans="1:142" ht="140.25">
      <c r="A11" s="24">
        <v>7</v>
      </c>
      <c r="B11" s="24" t="s">
        <v>68</v>
      </c>
      <c r="C11" s="24" t="s">
        <v>64</v>
      </c>
      <c r="D11" s="24" t="s">
        <v>57</v>
      </c>
      <c r="E11" s="24">
        <v>12</v>
      </c>
      <c r="F11" s="24" t="s">
        <v>54</v>
      </c>
      <c r="G11" s="24" t="s">
        <v>56</v>
      </c>
      <c r="H11" s="24">
        <v>0</v>
      </c>
      <c r="I11" s="24">
        <v>400</v>
      </c>
      <c r="J11" s="52">
        <f t="shared" si="1"/>
        <v>4800</v>
      </c>
    </row>
    <row r="12" spans="1:142" ht="140.25">
      <c r="A12" s="24">
        <v>8</v>
      </c>
      <c r="B12" s="24" t="s">
        <v>69</v>
      </c>
      <c r="C12" s="24" t="s">
        <v>64</v>
      </c>
      <c r="D12" s="24" t="s">
        <v>57</v>
      </c>
      <c r="E12" s="24">
        <v>12</v>
      </c>
      <c r="F12" s="24" t="s">
        <v>54</v>
      </c>
      <c r="G12" s="24" t="s">
        <v>56</v>
      </c>
      <c r="H12" s="24">
        <v>0</v>
      </c>
      <c r="I12" s="24">
        <v>450</v>
      </c>
      <c r="J12" s="52">
        <f t="shared" si="1"/>
        <v>5400</v>
      </c>
    </row>
    <row r="13" spans="1:142" ht="140.25">
      <c r="A13" s="24">
        <v>9</v>
      </c>
      <c r="B13" s="24" t="s">
        <v>70</v>
      </c>
      <c r="C13" s="24" t="s">
        <v>71</v>
      </c>
      <c r="D13" s="24" t="s">
        <v>57</v>
      </c>
      <c r="E13" s="24">
        <v>12</v>
      </c>
      <c r="F13" s="24" t="s">
        <v>54</v>
      </c>
      <c r="G13" s="24" t="s">
        <v>56</v>
      </c>
      <c r="H13" s="24">
        <v>0</v>
      </c>
      <c r="I13" s="24">
        <v>350</v>
      </c>
      <c r="J13" s="52">
        <f t="shared" si="1"/>
        <v>4200</v>
      </c>
    </row>
    <row r="14" spans="1:142" ht="140.25">
      <c r="A14" s="24">
        <v>10</v>
      </c>
      <c r="B14" s="24" t="s">
        <v>72</v>
      </c>
      <c r="C14" s="24" t="s">
        <v>64</v>
      </c>
      <c r="D14" s="24" t="s">
        <v>57</v>
      </c>
      <c r="E14" s="24">
        <v>12</v>
      </c>
      <c r="F14" s="24" t="s">
        <v>54</v>
      </c>
      <c r="G14" s="24" t="s">
        <v>56</v>
      </c>
      <c r="H14" s="24">
        <v>0</v>
      </c>
      <c r="I14" s="24">
        <v>650</v>
      </c>
      <c r="J14" s="52">
        <f t="shared" si="1"/>
        <v>7800</v>
      </c>
    </row>
    <row r="15" spans="1:142" ht="140.25">
      <c r="A15" s="24">
        <v>11</v>
      </c>
      <c r="B15" s="54" t="s">
        <v>73</v>
      </c>
      <c r="C15" s="24" t="s">
        <v>74</v>
      </c>
      <c r="D15" s="24" t="s">
        <v>57</v>
      </c>
      <c r="E15" s="24">
        <v>120</v>
      </c>
      <c r="F15" s="24" t="s">
        <v>54</v>
      </c>
      <c r="G15" s="24" t="s">
        <v>56</v>
      </c>
      <c r="H15" s="24">
        <v>0</v>
      </c>
      <c r="I15" s="24">
        <v>320</v>
      </c>
      <c r="J15" s="52">
        <f t="shared" si="1"/>
        <v>38400</v>
      </c>
    </row>
    <row r="16" spans="1:142" ht="140.25">
      <c r="A16" s="24">
        <v>12</v>
      </c>
      <c r="B16" s="24" t="s">
        <v>75</v>
      </c>
      <c r="C16" s="24" t="s">
        <v>76</v>
      </c>
      <c r="D16" s="24" t="s">
        <v>57</v>
      </c>
      <c r="E16" s="24">
        <v>60</v>
      </c>
      <c r="F16" s="24" t="s">
        <v>54</v>
      </c>
      <c r="G16" s="24" t="s">
        <v>56</v>
      </c>
      <c r="H16" s="24">
        <v>0</v>
      </c>
      <c r="I16" s="24">
        <v>400</v>
      </c>
      <c r="J16" s="52">
        <f t="shared" si="1"/>
        <v>24000</v>
      </c>
    </row>
    <row r="17" spans="1:10" ht="140.25">
      <c r="A17" s="24">
        <v>13</v>
      </c>
      <c r="B17" s="24" t="s">
        <v>77</v>
      </c>
      <c r="C17" s="24" t="s">
        <v>78</v>
      </c>
      <c r="D17" s="24" t="s">
        <v>57</v>
      </c>
      <c r="E17" s="24">
        <v>10</v>
      </c>
      <c r="F17" s="24" t="s">
        <v>54</v>
      </c>
      <c r="G17" s="24" t="s">
        <v>56</v>
      </c>
      <c r="H17" s="24">
        <v>0</v>
      </c>
      <c r="I17" s="24">
        <v>3000</v>
      </c>
      <c r="J17" s="52">
        <f t="shared" si="1"/>
        <v>30000</v>
      </c>
    </row>
    <row r="18" spans="1:10" ht="140.25">
      <c r="A18" s="24">
        <v>14</v>
      </c>
      <c r="B18" s="24" t="s">
        <v>79</v>
      </c>
      <c r="C18" s="24" t="s">
        <v>80</v>
      </c>
      <c r="D18" s="24" t="s">
        <v>57</v>
      </c>
      <c r="E18" s="24">
        <v>10</v>
      </c>
      <c r="F18" s="24" t="s">
        <v>54</v>
      </c>
      <c r="G18" s="24" t="s">
        <v>56</v>
      </c>
      <c r="H18" s="24">
        <v>0</v>
      </c>
      <c r="I18" s="24">
        <v>500</v>
      </c>
      <c r="J18" s="52">
        <f t="shared" si="1"/>
        <v>5000</v>
      </c>
    </row>
    <row r="19" spans="1:10" ht="140.25">
      <c r="A19" s="24">
        <v>15</v>
      </c>
      <c r="B19" s="24" t="s">
        <v>81</v>
      </c>
      <c r="C19" s="24" t="s">
        <v>82</v>
      </c>
      <c r="D19" s="24" t="s">
        <v>57</v>
      </c>
      <c r="E19" s="24">
        <v>6</v>
      </c>
      <c r="F19" s="24" t="s">
        <v>54</v>
      </c>
      <c r="G19" s="24" t="s">
        <v>56</v>
      </c>
      <c r="H19" s="24">
        <v>0</v>
      </c>
      <c r="I19" s="24">
        <v>1100</v>
      </c>
      <c r="J19" s="52">
        <f t="shared" si="1"/>
        <v>6600</v>
      </c>
    </row>
    <row r="20" spans="1:10">
      <c r="A20" s="66" t="s">
        <v>83</v>
      </c>
      <c r="B20" s="67"/>
      <c r="C20" s="24"/>
      <c r="D20" s="24"/>
      <c r="E20" s="24"/>
      <c r="F20" s="24"/>
      <c r="G20" s="24"/>
      <c r="H20" s="24"/>
      <c r="I20" s="24"/>
      <c r="J20" s="55">
        <f>SUM(J5:J19)</f>
        <v>341500</v>
      </c>
    </row>
    <row r="21" spans="1:10">
      <c r="A21" s="66"/>
      <c r="B21" s="73"/>
      <c r="C21" s="73"/>
      <c r="D21" s="73"/>
      <c r="E21" s="73"/>
      <c r="F21" s="73"/>
      <c r="G21" s="73"/>
      <c r="H21" s="73"/>
      <c r="I21" s="73"/>
      <c r="J21" s="67"/>
    </row>
    <row r="22" spans="1:10" ht="108" customHeight="1">
      <c r="A22" s="69" t="s">
        <v>0</v>
      </c>
      <c r="B22" s="69"/>
      <c r="C22" s="69"/>
      <c r="D22" s="69"/>
      <c r="E22" s="70" t="s">
        <v>85</v>
      </c>
      <c r="F22" s="71"/>
      <c r="G22" s="71"/>
      <c r="H22" s="71"/>
      <c r="I22" s="71"/>
      <c r="J22" s="72"/>
    </row>
    <row r="23" spans="1:10" ht="57.75" customHeight="1">
      <c r="A23" s="69" t="s">
        <v>1</v>
      </c>
      <c r="B23" s="69"/>
      <c r="C23" s="69"/>
      <c r="D23" s="69"/>
      <c r="E23" s="70" t="s">
        <v>7</v>
      </c>
      <c r="F23" s="71"/>
      <c r="G23" s="71"/>
      <c r="H23" s="71"/>
      <c r="I23" s="71"/>
      <c r="J23" s="72"/>
    </row>
    <row r="24" spans="1:10">
      <c r="A24" s="69" t="s">
        <v>2</v>
      </c>
      <c r="B24" s="69"/>
      <c r="C24" s="69"/>
      <c r="D24" s="69"/>
      <c r="E24" s="70" t="s">
        <v>7</v>
      </c>
      <c r="F24" s="71"/>
      <c r="G24" s="71"/>
      <c r="H24" s="71"/>
      <c r="I24" s="71"/>
      <c r="J24" s="72"/>
    </row>
    <row r="25" spans="1:10" ht="61.5" customHeight="1">
      <c r="A25" s="69" t="s">
        <v>3</v>
      </c>
      <c r="B25" s="69"/>
      <c r="C25" s="69"/>
      <c r="D25" s="69"/>
      <c r="E25" s="70" t="s">
        <v>86</v>
      </c>
      <c r="F25" s="71"/>
      <c r="G25" s="71"/>
      <c r="H25" s="71"/>
      <c r="I25" s="71"/>
      <c r="J25" s="72"/>
    </row>
    <row r="26" spans="1:10" ht="42.75" customHeight="1">
      <c r="A26" s="69" t="s">
        <v>5</v>
      </c>
      <c r="B26" s="69"/>
      <c r="C26" s="69"/>
      <c r="D26" s="69"/>
      <c r="E26" s="70" t="s">
        <v>87</v>
      </c>
      <c r="F26" s="71"/>
      <c r="G26" s="71"/>
      <c r="H26" s="71"/>
      <c r="I26" s="71"/>
      <c r="J26" s="72"/>
    </row>
    <row r="27" spans="1:10" ht="159.75" customHeight="1">
      <c r="A27" s="40"/>
      <c r="B27" s="71" t="s">
        <v>88</v>
      </c>
      <c r="C27" s="71"/>
      <c r="D27" s="71"/>
      <c r="E27" s="71"/>
      <c r="F27" s="71"/>
      <c r="G27" s="71"/>
      <c r="H27" s="71"/>
      <c r="I27" s="71"/>
      <c r="J27" s="72"/>
    </row>
    <row r="28" spans="1:10">
      <c r="A28" s="70" t="s">
        <v>4</v>
      </c>
      <c r="B28" s="71"/>
      <c r="C28" s="71"/>
      <c r="D28" s="71"/>
      <c r="E28" s="71"/>
      <c r="F28" s="71"/>
      <c r="G28" s="71"/>
      <c r="H28" s="71"/>
      <c r="I28" s="71"/>
      <c r="J28" s="72"/>
    </row>
    <row r="29" spans="1:10" ht="32.25" customHeight="1">
      <c r="A29" s="70" t="s">
        <v>8</v>
      </c>
      <c r="B29" s="71"/>
      <c r="C29" s="71"/>
      <c r="D29" s="71"/>
      <c r="E29" s="71"/>
      <c r="F29" s="71"/>
      <c r="G29" s="71"/>
      <c r="H29" s="71"/>
      <c r="I29" s="71"/>
      <c r="J29" s="72"/>
    </row>
  </sheetData>
  <mergeCells count="17">
    <mergeCell ref="A21:J21"/>
    <mergeCell ref="A28:J28"/>
    <mergeCell ref="A29:J29"/>
    <mergeCell ref="A25:D25"/>
    <mergeCell ref="E25:J25"/>
    <mergeCell ref="A26:D26"/>
    <mergeCell ref="E26:J26"/>
    <mergeCell ref="B27:J27"/>
    <mergeCell ref="A22:D22"/>
    <mergeCell ref="E22:J22"/>
    <mergeCell ref="A23:D23"/>
    <mergeCell ref="E23:J23"/>
    <mergeCell ref="A24:D24"/>
    <mergeCell ref="E24:J24"/>
    <mergeCell ref="G2:I2"/>
    <mergeCell ref="A20:B20"/>
    <mergeCell ref="A1:J1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Приложения №11 (2)</vt:lpstr>
      <vt:lpstr>Приложения №1-1 (2)</vt:lpstr>
      <vt:lpstr>Приложения №1-1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2023-03-13T06:26:33Z</dcterms:modified>
</cp:coreProperties>
</file>