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  <definedName name="_Hlk100741747" localSheetId="2">'Приложения №1-1'!#REF!</definedName>
    <definedName name="_Hlk100741811" localSheetId="2">'Приложения №1-1'!#REF!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9"/>
  <c r="J16"/>
  <c r="J15"/>
  <c r="J14"/>
  <c r="J13"/>
  <c r="J12"/>
  <c r="J11"/>
  <c r="J6"/>
  <c r="J7"/>
  <c r="J8"/>
  <c r="J9"/>
  <c r="J10"/>
  <c r="J17"/>
  <c r="J5"/>
  <c r="J16" i="11" l="1"/>
  <c r="J14"/>
  <c r="J13"/>
  <c r="J12"/>
  <c r="J11"/>
  <c r="J10"/>
  <c r="J17" s="1"/>
  <c r="J12" i="10" l="1"/>
  <c r="J11"/>
  <c r="J13" s="1"/>
</calcChain>
</file>

<file path=xl/sharedStrings.xml><?xml version="1.0" encoding="utf-8"?>
<sst xmlns="http://schemas.openxmlformats.org/spreadsheetml/2006/main" count="166" uniqueCount="88">
  <si>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</si>
  <si>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</si>
  <si>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</si>
  <si>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</si>
  <si>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</si>
  <si>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</si>
  <si>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</si>
  <si>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</si>
  <si>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</si>
  <si>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</si>
  <si>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</si>
  <si>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</si>
  <si>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</si>
  <si>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</si>
  <si>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</si>
  <si>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</si>
  <si>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</si>
  <si>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</si>
  <si>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</si>
  <si>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</si>
  <si>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</si>
  <si>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</si>
  <si>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</si>
  <si>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</si>
  <si>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</si>
  <si>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</si>
  <si>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</si>
  <si>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</si>
  <si>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</si>
  <si>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</si>
  <si>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</si>
  <si>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</si>
  <si>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</si>
  <si>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</si>
  <si>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</si>
  <si>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</si>
  <si>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</si>
  <si>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</si>
  <si>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</si>
  <si>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</si>
  <si>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</si>
  <si>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</si>
  <si>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</si>
  <si>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</si>
  <si>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</si>
  <si>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</si>
  <si>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</si>
  <si>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</si>
  <si>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</si>
  <si>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</si>
  <si>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</si>
  <si>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</si>
  <si>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</si>
  <si>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</si>
  <si>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</si>
  <si>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после подписания договора, по заявке Заказчика, в течение 15-ти календарных дней.</t>
  </si>
  <si>
    <t>Государственное коммунальное предприятие на праве хозяйственного ведения "Областной стоматологический центр" Управления здравоохранения Мангистауской области акимата Мангистауской области, адрес: 130000, РК, Мангистауская область город Актау, 1 мкр , медицинский городок, здание стоматологической поликлинники склад Заказчика</t>
  </si>
  <si>
    <t xml:space="preserve">Итого </t>
  </si>
  <si>
    <t>шт</t>
  </si>
  <si>
    <t>Клей Ортодонтические</t>
  </si>
  <si>
    <t>уп</t>
  </si>
  <si>
    <t>Светоотверждаемый композитный цемент для фиксации композитных, металлических и керамических брекетов к эмали зуба,не  требующий адгезивной системы.Применение: для фиксации композитных, металлических и керамических брекетов. Свойства : выделяет ионы фтора, защищая эмаль от декальцификации в области фиксации брекетов.</t>
  </si>
  <si>
    <t xml:space="preserve">Применение: для фиксации пластмассовых, металлических или фарфоровых ортодонтическихбрекетов к протравленной эмали. 
Свойства: Паста обладает высокой вязкостью и клейкими свойствами, хорошо течет и полностью исключает смещение и поворот брекета. Не меняет цвет под действием пищевых красителей. Уникальный механизм «темновой» полимеризации: отверждение материала под основанием брекетов происходит при отсутствии света. Материал полностью удаляется после окончания лечения без повреждения эмали. Не требует смешивания.
</t>
  </si>
  <si>
    <t>Реверсионные дуги 0,16 в/ч, н/ч</t>
  </si>
  <si>
    <t>Дуга из сплава Ni-Ti, на которую в заводских условиях нанесен реверсионный изгиб по кривой Шпее.</t>
  </si>
  <si>
    <t>Ретейнеры в виде дуг</t>
  </si>
  <si>
    <t>Ортодонтическая шина, которая фиксируется на время ретенционного периода после завершения ортодонтического лечения.</t>
  </si>
  <si>
    <t xml:space="preserve">Эластичная лигатура </t>
  </si>
  <si>
    <t xml:space="preserve">Лигатура- это эластичный механизм, который удерживает дугу в пазах брекетов.
Использование эластичной лигатуры оказывает огромное влияние на более быстрое и безболезненное перемещение зубов. Лигатура фиксирует дугу в пазе брекета, что обеспечивает связь между ними
</t>
  </si>
  <si>
    <t xml:space="preserve">Эластичная лигатура цветная </t>
  </si>
  <si>
    <t>Пинцет обратный</t>
  </si>
  <si>
    <t xml:space="preserve"> Пинцет обратный для установки брекетов</t>
  </si>
  <si>
    <t xml:space="preserve">Кусачки прямые </t>
  </si>
  <si>
    <t xml:space="preserve">Кусачки служат для откусывания дуг, лигатуры и ортодонтической проволоки.
Свойства:
- изготовлены из высококачественной хирургической нержавеющей стали, прошедшей специальную обработку;
- имеют гладкую зеркальную поверхность, устойчивы к коррозии и воздействиям внешней среды, могут подвергаться каждодневной стерилизации
</t>
  </si>
  <si>
    <t>Ретракторы М4</t>
  </si>
  <si>
    <t xml:space="preserve"> Инструмент, который создает доступ к полости рта и зубному ряду.Позволяет держать рот пациента максимально открытым для полноценного осмотра полости рта и снятия рентгеновских снимков</t>
  </si>
  <si>
    <t xml:space="preserve">Зажим для лигатур 
</t>
  </si>
  <si>
    <t>Предназначен для наложения металлической, эластичной лигатуры и эластичной цепочки на брекеты.
Зубчатая внутренняя поверхность щечек обеспечивает надежное удержание лигатуры.
Хорошо сбалансированный замок обеспечивает легкое открывание и закрывание зажима и надежность</t>
  </si>
  <si>
    <t xml:space="preserve">11 Пружины (растяжение, сжатие) </t>
  </si>
  <si>
    <t>Для перемещения зубов в различных направлениях или расширения зубного ряда используют ортодонтические пружины. Они бывают двух видов: на сжатие и на растяжение. Пружины на сжатие (маркировка «Open» – открытые) служат для создания места в зубном ряду – другие ортодонтические приспособления не могут выполнить данную функцию так эффективно. Пружины на растяжение предназначены для закрытия промежутков между зубами.</t>
  </si>
  <si>
    <t xml:space="preserve">Керамические брекеты </t>
  </si>
  <si>
    <t>ортодонтическая конструкция для выравнивания прикуса, изготавливаемая из специального керамического состава – поликристаллического оксида алюминия.</t>
  </si>
  <si>
    <t>Ключ к брекетам</t>
  </si>
  <si>
    <t xml:space="preserve"> Ключ из высококачественной хирургической нержавеющей стали, прошедшей специальную обработку для раскрытия самолигирующихбрекетов.</t>
  </si>
  <si>
    <t xml:space="preserve"> 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поликлинники, банковские реквизиты: БИН  071140000840, ИИК KZ7296511F0007806310,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</si>
  <si>
    <r>
      <t xml:space="preserve">РК, 130000, Мангистауская обл. ,г.Актау, 1 мкр., медицинский городок, здание стоматологической поликлинники,  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 1 этаж, кабинет  ГЗ.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12 часов 00 минут   24 марта 2023года.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</si>
  <si>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14-30 часов 24 марта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мкр.,  Государственное коммунальное предприятие на праве хозяйственного ведения «Областной стоматологический центр»  1 этаж, кабинет  Главного медсестры.</t>
    </r>
  </si>
  <si>
    <t xml:space="preserve"> №4 Запрос  ценовых предложений на МИ/ЛС на 2023год. /12 лот                                      14.03.2023г - по 24.03.2023г.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</si>
</sst>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>
      <alignment horizontal="center"/>
    </xf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zoomScale="110" zoomScaleNormal="110" workbookViewId="0">
      <selection activeCell="A3" sqref="A3:J19"/>
    </sheetView>
  </sheetViews>
  <sheetFormatPr defaultRowHeight="15"/>
  <cols>
    <col min="1" max="1" width="5.7109375" style="13" customWidth="1"/>
    <col min="2" max="2" width="24.7109375" style="17" customWidth="1"/>
    <col min="3" max="3" width="43" style="17" customWidth="1"/>
    <col min="4" max="4" width="8.42578125" style="17" customWidth="1"/>
    <col min="5" max="5" width="9.7109375" style="17" customWidth="1"/>
    <col min="6" max="6" width="19.7109375" style="18" customWidth="1"/>
    <col min="7" max="7" width="28.85546875" style="19" customWidth="1"/>
    <col min="8" max="8" width="10.42578125" style="18" customWidth="1"/>
    <col min="9" max="9" width="10.5703125" style="28" customWidth="1"/>
    <col min="10" max="10" width="12.5703125" style="18" customWidth="1"/>
  </cols>
  <sheetData>
    <row r="2" spans="1:10">
      <c r="A2" s="10"/>
      <c r="B2" s="14"/>
      <c r="C2" s="14"/>
      <c r="D2" s="14"/>
      <c r="E2" s="14"/>
      <c r="F2" s="15"/>
      <c r="G2" s="65"/>
      <c r="H2" s="65"/>
      <c r="I2" s="26"/>
      <c r="J2" s="15"/>
    </row>
    <row r="3" spans="1:10">
      <c r="A3" s="10"/>
      <c r="B3" s="14"/>
      <c r="C3" s="14"/>
      <c r="D3" s="14"/>
      <c r="E3" s="14"/>
      <c r="F3" s="15"/>
      <c r="G3" s="65" t="s">
        <v>19</v>
      </c>
      <c r="H3" s="65"/>
      <c r="I3" s="65"/>
      <c r="J3" s="15"/>
    </row>
    <row r="4" spans="1:10">
      <c r="A4" s="10"/>
      <c r="B4" s="14"/>
      <c r="C4" s="14"/>
      <c r="D4" s="14"/>
      <c r="E4" s="14"/>
      <c r="F4" s="15"/>
      <c r="G4" s="29" t="s">
        <v>29</v>
      </c>
      <c r="H4" s="29"/>
      <c r="I4" s="29"/>
      <c r="J4" s="15"/>
    </row>
    <row r="5" spans="1:10">
      <c r="A5" s="10"/>
      <c r="B5" s="14"/>
      <c r="C5" s="14"/>
      <c r="D5" s="14"/>
      <c r="E5" s="14"/>
      <c r="F5" s="15"/>
      <c r="G5" s="29" t="s">
        <v>30</v>
      </c>
      <c r="H5" s="29"/>
      <c r="I5" s="29"/>
      <c r="J5" s="15"/>
    </row>
    <row r="6" spans="1:10">
      <c r="A6" s="10"/>
      <c r="B6" s="14"/>
      <c r="C6" s="14"/>
      <c r="D6" s="14"/>
      <c r="E6" s="14"/>
      <c r="F6" s="15"/>
      <c r="G6" s="29" t="s">
        <v>31</v>
      </c>
      <c r="H6" s="31"/>
      <c r="I6" s="26"/>
      <c r="J6" s="15"/>
    </row>
    <row r="7" spans="1:10">
      <c r="A7" s="10"/>
      <c r="B7" s="14"/>
      <c r="C7" s="14"/>
      <c r="D7" s="14"/>
      <c r="E7" s="14"/>
      <c r="F7" s="15"/>
      <c r="G7" s="29"/>
      <c r="H7" s="31"/>
      <c r="I7" s="26"/>
      <c r="J7" s="15"/>
    </row>
    <row r="8" spans="1:10">
      <c r="A8" s="10"/>
      <c r="B8" s="14"/>
      <c r="C8" s="30" t="s">
        <v>32</v>
      </c>
      <c r="D8" s="14"/>
      <c r="E8" s="14"/>
      <c r="F8" s="15"/>
      <c r="G8" s="29"/>
      <c r="H8" s="31"/>
      <c r="I8" s="26"/>
      <c r="J8" s="15"/>
    </row>
    <row r="9" spans="1:10">
      <c r="A9" s="10"/>
      <c r="B9" s="14"/>
      <c r="C9" s="14"/>
      <c r="D9" s="14"/>
      <c r="E9" s="14"/>
      <c r="F9" s="15"/>
      <c r="G9" s="31"/>
      <c r="H9" s="31"/>
      <c r="I9" s="26"/>
      <c r="J9" s="15"/>
    </row>
    <row r="10" spans="1:10" ht="61.5" customHeight="1">
      <c r="A10" s="11" t="s">
        <v>14</v>
      </c>
      <c r="B10" s="24" t="s">
        <v>22</v>
      </c>
      <c r="C10" s="25" t="s">
        <v>16</v>
      </c>
      <c r="D10" s="25" t="s">
        <v>6</v>
      </c>
      <c r="E10" s="11" t="s">
        <v>15</v>
      </c>
      <c r="F10" s="12" t="s">
        <v>10</v>
      </c>
      <c r="G10" s="12" t="s">
        <v>11</v>
      </c>
      <c r="H10" s="12" t="s">
        <v>12</v>
      </c>
      <c r="I10" s="44" t="s">
        <v>18</v>
      </c>
      <c r="J10" s="11" t="s">
        <v>13</v>
      </c>
    </row>
    <row r="11" spans="1:10" ht="95.25" customHeight="1">
      <c r="A11" s="34">
        <v>1</v>
      </c>
      <c r="B11" s="32" t="s">
        <v>25</v>
      </c>
      <c r="C11" s="35" t="s">
        <v>26</v>
      </c>
      <c r="D11" s="32" t="s">
        <v>23</v>
      </c>
      <c r="E11" s="32">
        <v>2000</v>
      </c>
      <c r="F11" s="36" t="s">
        <v>24</v>
      </c>
      <c r="G11" s="36" t="s">
        <v>17</v>
      </c>
      <c r="H11" s="37">
        <v>0</v>
      </c>
      <c r="I11" s="41">
        <v>700</v>
      </c>
      <c r="J11" s="40">
        <f>I11*E11</f>
        <v>1400000</v>
      </c>
    </row>
    <row r="12" spans="1:10" ht="100.5" customHeight="1">
      <c r="A12" s="9">
        <v>2</v>
      </c>
      <c r="B12" s="39" t="s">
        <v>28</v>
      </c>
      <c r="C12" s="32" t="s">
        <v>27</v>
      </c>
      <c r="D12" s="32" t="s">
        <v>23</v>
      </c>
      <c r="E12" s="32">
        <v>380</v>
      </c>
      <c r="F12" s="36" t="s">
        <v>24</v>
      </c>
      <c r="G12" s="36" t="s">
        <v>17</v>
      </c>
      <c r="H12" s="32">
        <v>0</v>
      </c>
      <c r="I12" s="42">
        <v>750</v>
      </c>
      <c r="J12" s="38">
        <f>I12*E12</f>
        <v>285000</v>
      </c>
    </row>
    <row r="13" spans="1:10">
      <c r="A13" s="9"/>
      <c r="B13" s="32" t="s">
        <v>21</v>
      </c>
      <c r="C13" s="32"/>
      <c r="D13" s="32"/>
      <c r="E13" s="32"/>
      <c r="F13" s="16"/>
      <c r="G13" s="33"/>
      <c r="H13" s="16"/>
      <c r="I13" s="20"/>
      <c r="J13" s="43">
        <f>SUM(J11:J12)</f>
        <v>1685000</v>
      </c>
    </row>
    <row r="15" spans="1:10">
      <c r="C15" s="66" t="s">
        <v>33</v>
      </c>
      <c r="D15" s="66"/>
      <c r="E15" s="66"/>
    </row>
    <row r="16" spans="1:10">
      <c r="C16" s="22"/>
      <c r="D16" s="22"/>
      <c r="E16" s="22"/>
    </row>
    <row r="17" spans="3:5">
      <c r="C17" s="66" t="s">
        <v>34</v>
      </c>
      <c r="D17" s="66"/>
      <c r="E17" s="66"/>
    </row>
    <row r="18" spans="3:5">
      <c r="C18" s="22"/>
      <c r="D18" s="22"/>
      <c r="E18" s="22"/>
    </row>
    <row r="19" spans="3:5" ht="25.5" customHeight="1">
      <c r="C19" s="67" t="s">
        <v>35</v>
      </c>
      <c r="D19" s="67"/>
      <c r="E19" s="22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3"/>
  <sheetViews>
    <sheetView zoomScale="110" zoomScaleNormal="110" workbookViewId="0">
      <selection activeCell="A3" sqref="A3:J22"/>
    </sheetView>
  </sheetViews>
  <sheetFormatPr defaultRowHeight="15"/>
  <cols>
    <col min="1" max="1" width="5.7109375" style="13" customWidth="1"/>
    <col min="2" max="2" width="24.7109375" style="17" customWidth="1"/>
    <col min="3" max="3" width="43" style="17" customWidth="1"/>
    <col min="4" max="4" width="8.42578125" style="17" customWidth="1"/>
    <col min="5" max="5" width="9.7109375" style="17" customWidth="1"/>
    <col min="6" max="6" width="19.7109375" style="18" customWidth="1"/>
    <col min="7" max="7" width="28.85546875" style="19" customWidth="1"/>
    <col min="8" max="8" width="10.42578125" style="18" customWidth="1"/>
    <col min="9" max="9" width="10.5703125" style="28" customWidth="1"/>
    <col min="10" max="10" width="14.5703125" style="18" customWidth="1"/>
  </cols>
  <sheetData>
    <row r="3" spans="1:10" ht="24.75" customHeight="1">
      <c r="A3" s="10"/>
      <c r="B3" s="14"/>
      <c r="C3" s="14"/>
      <c r="D3" s="14"/>
      <c r="E3" s="14"/>
      <c r="F3" s="15"/>
      <c r="G3" s="68" t="s">
        <v>29</v>
      </c>
      <c r="H3" s="68"/>
      <c r="I3" s="68"/>
      <c r="J3" s="15"/>
    </row>
    <row r="4" spans="1:10" ht="20.25" customHeight="1">
      <c r="A4" s="10"/>
      <c r="B4" s="14"/>
      <c r="C4" s="14"/>
      <c r="D4" s="14"/>
      <c r="E4" s="14"/>
      <c r="F4" s="15"/>
      <c r="G4" s="49" t="s">
        <v>49</v>
      </c>
      <c r="H4" s="50"/>
      <c r="I4" s="51"/>
      <c r="J4" s="15"/>
    </row>
    <row r="5" spans="1:10" ht="18.75" customHeight="1">
      <c r="A5" s="10"/>
      <c r="B5" s="14"/>
      <c r="C5" s="14"/>
      <c r="D5" s="14"/>
      <c r="E5" s="14"/>
      <c r="F5" s="15"/>
      <c r="G5" s="68" t="s">
        <v>50</v>
      </c>
      <c r="H5" s="68"/>
      <c r="I5" s="51"/>
      <c r="J5" s="15"/>
    </row>
    <row r="6" spans="1:10" ht="18.75" customHeight="1">
      <c r="A6" s="10"/>
      <c r="B6" s="14"/>
      <c r="C6" s="14"/>
      <c r="D6" s="14"/>
      <c r="E6" s="14"/>
      <c r="F6" s="15"/>
      <c r="G6" s="49"/>
      <c r="H6" s="49"/>
      <c r="I6" s="51"/>
      <c r="J6" s="15"/>
    </row>
    <row r="7" spans="1:10" ht="18.75" customHeight="1">
      <c r="A7" s="10"/>
      <c r="B7" s="14"/>
      <c r="C7" s="73" t="s">
        <v>51</v>
      </c>
      <c r="D7" s="73"/>
      <c r="E7" s="73"/>
      <c r="F7" s="73"/>
      <c r="G7" s="73"/>
      <c r="H7" s="29"/>
      <c r="I7" s="26"/>
      <c r="J7" s="15"/>
    </row>
    <row r="8" spans="1:10" ht="18.75" customHeight="1">
      <c r="A8" s="10"/>
      <c r="B8" s="14"/>
      <c r="C8" s="14"/>
      <c r="D8" s="14"/>
      <c r="E8" s="14"/>
      <c r="F8" s="15"/>
      <c r="G8" s="29"/>
      <c r="H8" s="29"/>
      <c r="I8" s="26"/>
      <c r="J8" s="15"/>
    </row>
    <row r="9" spans="1:10" ht="61.5" customHeight="1">
      <c r="A9" s="11" t="s">
        <v>14</v>
      </c>
      <c r="B9" s="24" t="s">
        <v>22</v>
      </c>
      <c r="C9" s="25" t="s">
        <v>16</v>
      </c>
      <c r="D9" s="25" t="s">
        <v>6</v>
      </c>
      <c r="E9" s="11" t="s">
        <v>15</v>
      </c>
      <c r="F9" s="12" t="s">
        <v>10</v>
      </c>
      <c r="G9" s="12" t="s">
        <v>11</v>
      </c>
      <c r="H9" s="12" t="s">
        <v>12</v>
      </c>
      <c r="I9" s="27" t="s">
        <v>18</v>
      </c>
      <c r="J9" s="11" t="s">
        <v>13</v>
      </c>
    </row>
    <row r="10" spans="1:10" ht="63" customHeight="1">
      <c r="A10" s="34">
        <v>1</v>
      </c>
      <c r="B10" s="32" t="s">
        <v>36</v>
      </c>
      <c r="C10" s="35" t="s">
        <v>37</v>
      </c>
      <c r="D10" s="32" t="s">
        <v>23</v>
      </c>
      <c r="E10" s="32">
        <v>1</v>
      </c>
      <c r="F10" s="36" t="s">
        <v>24</v>
      </c>
      <c r="G10" s="36" t="s">
        <v>45</v>
      </c>
      <c r="H10" s="37">
        <v>0</v>
      </c>
      <c r="I10" s="41">
        <v>1553541</v>
      </c>
      <c r="J10" s="40">
        <f>I10*E10</f>
        <v>1553541</v>
      </c>
    </row>
    <row r="11" spans="1:10" ht="58.5" customHeight="1">
      <c r="A11" s="9">
        <v>2</v>
      </c>
      <c r="B11" s="45" t="s">
        <v>39</v>
      </c>
      <c r="C11" s="46" t="s">
        <v>40</v>
      </c>
      <c r="D11" s="32" t="s">
        <v>38</v>
      </c>
      <c r="E11" s="32">
        <v>5</v>
      </c>
      <c r="F11" s="36" t="s">
        <v>24</v>
      </c>
      <c r="G11" s="36" t="s">
        <v>45</v>
      </c>
      <c r="H11" s="32">
        <v>0</v>
      </c>
      <c r="I11" s="42">
        <v>20000</v>
      </c>
      <c r="J11" s="40">
        <f t="shared" ref="J11:J14" si="0">I11*E11</f>
        <v>100000</v>
      </c>
    </row>
    <row r="12" spans="1:10" ht="60.75" customHeight="1">
      <c r="A12" s="9">
        <v>3</v>
      </c>
      <c r="B12" s="39" t="s">
        <v>41</v>
      </c>
      <c r="C12" s="39" t="s">
        <v>42</v>
      </c>
      <c r="D12" s="32" t="s">
        <v>38</v>
      </c>
      <c r="E12" s="32">
        <v>5</v>
      </c>
      <c r="F12" s="36" t="s">
        <v>24</v>
      </c>
      <c r="G12" s="36" t="s">
        <v>45</v>
      </c>
      <c r="H12" s="32">
        <v>0</v>
      </c>
      <c r="I12" s="32">
        <v>20000</v>
      </c>
      <c r="J12" s="40">
        <f t="shared" si="0"/>
        <v>100000</v>
      </c>
    </row>
    <row r="13" spans="1:10" ht="15" hidden="1" customHeight="1">
      <c r="A13" s="9"/>
      <c r="B13" s="32" t="s">
        <v>21</v>
      </c>
      <c r="C13" s="32"/>
      <c r="D13" s="32" t="s">
        <v>38</v>
      </c>
      <c r="E13" s="32"/>
      <c r="F13" s="16"/>
      <c r="G13" s="33"/>
      <c r="H13" s="16"/>
      <c r="I13" s="32"/>
      <c r="J13" s="40">
        <f t="shared" si="0"/>
        <v>0</v>
      </c>
    </row>
    <row r="14" spans="1:10" ht="51" customHeight="1">
      <c r="A14" s="9">
        <v>4</v>
      </c>
      <c r="B14" s="32" t="s">
        <v>43</v>
      </c>
      <c r="C14" s="32" t="s">
        <v>44</v>
      </c>
      <c r="D14" s="32" t="s">
        <v>38</v>
      </c>
      <c r="E14" s="32">
        <v>5</v>
      </c>
      <c r="F14" s="36" t="s">
        <v>24</v>
      </c>
      <c r="G14" s="36" t="s">
        <v>45</v>
      </c>
      <c r="H14" s="32">
        <v>0</v>
      </c>
      <c r="I14" s="32">
        <v>22000</v>
      </c>
      <c r="J14" s="40">
        <f t="shared" si="0"/>
        <v>110000</v>
      </c>
    </row>
    <row r="15" spans="1:10" ht="35.25" customHeight="1">
      <c r="A15" s="9"/>
      <c r="B15" s="69" t="s">
        <v>20</v>
      </c>
      <c r="C15" s="70"/>
      <c r="D15" s="70"/>
      <c r="E15" s="71"/>
      <c r="F15" s="16"/>
      <c r="G15" s="33"/>
      <c r="H15" s="16"/>
      <c r="I15" s="20"/>
      <c r="J15" s="16"/>
    </row>
    <row r="16" spans="1:10" ht="63.75" customHeight="1">
      <c r="A16" s="9">
        <v>5</v>
      </c>
      <c r="B16" s="32" t="s">
        <v>48</v>
      </c>
      <c r="C16" s="48" t="s">
        <v>47</v>
      </c>
      <c r="D16" s="32" t="s">
        <v>38</v>
      </c>
      <c r="E16" s="32">
        <v>6</v>
      </c>
      <c r="F16" s="36" t="s">
        <v>24</v>
      </c>
      <c r="G16" s="36" t="s">
        <v>45</v>
      </c>
      <c r="H16" s="32">
        <v>0</v>
      </c>
      <c r="I16" s="32">
        <v>176243</v>
      </c>
      <c r="J16" s="38">
        <f>I16*E16</f>
        <v>1057458</v>
      </c>
    </row>
    <row r="17" spans="1:10" ht="20.25" customHeight="1">
      <c r="A17" s="9"/>
      <c r="B17" s="47" t="s">
        <v>21</v>
      </c>
      <c r="C17" s="72"/>
      <c r="D17" s="72"/>
      <c r="E17" s="72"/>
      <c r="F17" s="16"/>
      <c r="G17" s="33"/>
      <c r="H17" s="16"/>
      <c r="I17" s="20"/>
      <c r="J17" s="21">
        <f>SUM(J10:J16)</f>
        <v>2920999</v>
      </c>
    </row>
    <row r="18" spans="1:10" ht="0.75" customHeight="1">
      <c r="B18" s="22"/>
      <c r="C18" s="22"/>
      <c r="D18" s="22"/>
      <c r="E18" s="22"/>
      <c r="J18" s="52"/>
    </row>
    <row r="19" spans="1:10" ht="20.25" customHeight="1">
      <c r="B19" s="22"/>
      <c r="C19" s="22"/>
      <c r="D19" s="22"/>
      <c r="E19" s="22"/>
      <c r="J19" s="52"/>
    </row>
    <row r="20" spans="1:10" ht="25.5" customHeight="1">
      <c r="C20" s="66" t="s">
        <v>52</v>
      </c>
      <c r="D20" s="66"/>
      <c r="E20" s="66"/>
      <c r="F20" s="66"/>
    </row>
    <row r="21" spans="1:10">
      <c r="C21" s="23"/>
      <c r="D21" s="23"/>
      <c r="E21" s="23"/>
    </row>
    <row r="22" spans="1:10">
      <c r="C22" s="66" t="s">
        <v>53</v>
      </c>
      <c r="D22" s="66"/>
      <c r="E22" s="66"/>
      <c r="F22" s="66"/>
    </row>
    <row r="23" spans="1:10" s="17" customFormat="1" ht="13.5">
      <c r="A23" s="13"/>
      <c r="C23" s="17" t="s">
        <v>46</v>
      </c>
      <c r="F23" s="18"/>
      <c r="G23" s="19"/>
      <c r="H23" s="18"/>
      <c r="I23" s="28"/>
      <c r="J23" s="18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L19"/>
  <sheetViews>
    <sheetView zoomScale="70" zoomScaleNormal="70" workbookViewId="0">
      <selection activeCell="J5" sqref="J5:J19"/>
    </sheetView>
  </sheetViews>
  <sheetFormatPr defaultColWidth="8.85546875" defaultRowHeight="15"/>
  <cols>
    <col min="1" max="1" width="5.85546875" style="17" customWidth="1"/>
    <col min="2" max="2" width="26.85546875" style="17" customWidth="1"/>
    <col min="3" max="3" width="42.140625" style="17" customWidth="1"/>
    <col min="4" max="4" width="12.42578125" style="17" customWidth="1"/>
    <col min="5" max="5" width="12.7109375" style="17" customWidth="1"/>
    <col min="6" max="6" width="25" style="17" customWidth="1"/>
    <col min="7" max="7" width="28.7109375" style="17" customWidth="1"/>
    <col min="8" max="8" width="13.140625" style="17" customWidth="1"/>
    <col min="9" max="9" width="13" style="17" customWidth="1"/>
    <col min="10" max="10" width="18.7109375" style="61" customWidth="1"/>
    <col min="11" max="142" width="9.140625" style="54" customWidth="1"/>
    <col min="143" max="16384" width="8.85546875" style="55"/>
  </cols>
  <sheetData>
    <row r="1" spans="1:142" ht="22.5" customHeight="1">
      <c r="A1" s="14"/>
      <c r="B1" s="77"/>
      <c r="C1" s="77"/>
      <c r="D1" s="77"/>
      <c r="E1" s="77"/>
      <c r="F1" s="77"/>
      <c r="G1" s="77"/>
      <c r="H1" s="77"/>
      <c r="I1" s="77"/>
      <c r="J1" s="77"/>
    </row>
    <row r="2" spans="1:142" ht="21.75" customHeight="1">
      <c r="A2" s="14"/>
      <c r="B2" s="14"/>
      <c r="C2" s="30"/>
      <c r="G2" s="74" t="s">
        <v>54</v>
      </c>
      <c r="H2" s="74"/>
      <c r="I2" s="74"/>
      <c r="J2" s="57"/>
    </row>
    <row r="3" spans="1:142" ht="12.75" customHeight="1">
      <c r="A3" s="14"/>
      <c r="B3" s="14"/>
      <c r="C3" s="30"/>
      <c r="D3" s="30"/>
      <c r="E3" s="30"/>
      <c r="F3" s="30"/>
      <c r="G3" s="58"/>
      <c r="H3" s="58"/>
      <c r="I3" s="58"/>
      <c r="J3" s="58"/>
    </row>
    <row r="4" spans="1:142" s="53" customFormat="1" ht="68.25" customHeight="1">
      <c r="A4" s="11" t="s">
        <v>14</v>
      </c>
      <c r="B4" s="25" t="s">
        <v>22</v>
      </c>
      <c r="C4" s="25" t="s">
        <v>16</v>
      </c>
      <c r="D4" s="25" t="s">
        <v>6</v>
      </c>
      <c r="E4" s="25" t="s">
        <v>15</v>
      </c>
      <c r="F4" s="12" t="s">
        <v>10</v>
      </c>
      <c r="G4" s="12" t="s">
        <v>11</v>
      </c>
      <c r="H4" s="12" t="s">
        <v>12</v>
      </c>
      <c r="I4" s="44" t="s">
        <v>18</v>
      </c>
      <c r="J4" s="59" t="s">
        <v>13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</row>
    <row r="5" spans="1:142" ht="257.25" customHeight="1">
      <c r="A5" s="34">
        <v>1</v>
      </c>
      <c r="B5" s="32" t="s">
        <v>59</v>
      </c>
      <c r="C5" s="32" t="s">
        <v>61</v>
      </c>
      <c r="D5" s="32" t="s">
        <v>60</v>
      </c>
      <c r="E5" s="32">
        <v>10</v>
      </c>
      <c r="F5" s="32" t="s">
        <v>55</v>
      </c>
      <c r="G5" s="32" t="s">
        <v>56</v>
      </c>
      <c r="H5" s="32">
        <v>0</v>
      </c>
      <c r="I5" s="38">
        <v>18300</v>
      </c>
      <c r="J5" s="38">
        <f t="shared" ref="J5" si="0">I5*E5</f>
        <v>183000</v>
      </c>
    </row>
    <row r="6" spans="1:142" ht="257.25" customHeight="1">
      <c r="A6" s="37">
        <v>2</v>
      </c>
      <c r="B6" s="32" t="s">
        <v>59</v>
      </c>
      <c r="C6" s="32" t="s">
        <v>62</v>
      </c>
      <c r="D6" s="32" t="s">
        <v>60</v>
      </c>
      <c r="E6" s="32">
        <v>5</v>
      </c>
      <c r="F6" s="32" t="s">
        <v>55</v>
      </c>
      <c r="G6" s="32" t="s">
        <v>56</v>
      </c>
      <c r="H6" s="32">
        <v>0</v>
      </c>
      <c r="I6" s="38">
        <v>34400</v>
      </c>
      <c r="J6" s="38">
        <f t="shared" ref="J6:J17" si="1">I6*E6</f>
        <v>172000</v>
      </c>
    </row>
    <row r="7" spans="1:142" ht="257.25" customHeight="1">
      <c r="A7" s="37">
        <v>3</v>
      </c>
      <c r="B7" s="64" t="s">
        <v>63</v>
      </c>
      <c r="C7" s="32" t="s">
        <v>64</v>
      </c>
      <c r="D7" s="32" t="s">
        <v>58</v>
      </c>
      <c r="E7" s="32">
        <v>80</v>
      </c>
      <c r="F7" s="32" t="s">
        <v>55</v>
      </c>
      <c r="G7" s="32" t="s">
        <v>56</v>
      </c>
      <c r="H7" s="32">
        <v>0</v>
      </c>
      <c r="I7" s="38">
        <v>1500</v>
      </c>
      <c r="J7" s="38">
        <f t="shared" si="1"/>
        <v>120000</v>
      </c>
    </row>
    <row r="8" spans="1:142" ht="257.25" customHeight="1">
      <c r="A8" s="37">
        <v>4</v>
      </c>
      <c r="B8" s="63" t="s">
        <v>65</v>
      </c>
      <c r="C8" s="32" t="s">
        <v>66</v>
      </c>
      <c r="D8" s="32" t="s">
        <v>58</v>
      </c>
      <c r="E8" s="32">
        <v>20</v>
      </c>
      <c r="F8" s="32" t="s">
        <v>55</v>
      </c>
      <c r="G8" s="32" t="s">
        <v>56</v>
      </c>
      <c r="H8" s="32">
        <v>0</v>
      </c>
      <c r="I8" s="38">
        <v>8000</v>
      </c>
      <c r="J8" s="38">
        <f t="shared" si="1"/>
        <v>160000</v>
      </c>
    </row>
    <row r="9" spans="1:142" ht="257.25" customHeight="1">
      <c r="A9" s="37">
        <v>5</v>
      </c>
      <c r="B9" s="63" t="s">
        <v>67</v>
      </c>
      <c r="C9" s="32" t="s">
        <v>68</v>
      </c>
      <c r="D9" s="32" t="s">
        <v>58</v>
      </c>
      <c r="E9" s="32">
        <v>100</v>
      </c>
      <c r="F9" s="32" t="s">
        <v>55</v>
      </c>
      <c r="G9" s="32" t="s">
        <v>56</v>
      </c>
      <c r="H9" s="32">
        <v>0</v>
      </c>
      <c r="I9" s="38">
        <v>6500</v>
      </c>
      <c r="J9" s="38">
        <f t="shared" si="1"/>
        <v>650000</v>
      </c>
    </row>
    <row r="10" spans="1:142" ht="257.25" customHeight="1">
      <c r="A10" s="37">
        <v>6</v>
      </c>
      <c r="B10" s="63" t="s">
        <v>69</v>
      </c>
      <c r="C10" s="32" t="s">
        <v>68</v>
      </c>
      <c r="D10" s="32" t="s">
        <v>58</v>
      </c>
      <c r="E10" s="32">
        <v>60</v>
      </c>
      <c r="F10" s="32" t="s">
        <v>55</v>
      </c>
      <c r="G10" s="32" t="s">
        <v>56</v>
      </c>
      <c r="H10" s="32">
        <v>0</v>
      </c>
      <c r="I10" s="38">
        <v>6500</v>
      </c>
      <c r="J10" s="38">
        <f t="shared" si="1"/>
        <v>390000</v>
      </c>
    </row>
    <row r="11" spans="1:142" ht="257.25" customHeight="1">
      <c r="A11" s="37">
        <v>7</v>
      </c>
      <c r="B11" s="63" t="s">
        <v>70</v>
      </c>
      <c r="C11" s="32" t="s">
        <v>71</v>
      </c>
      <c r="D11" s="32" t="s">
        <v>58</v>
      </c>
      <c r="E11" s="32">
        <v>2</v>
      </c>
      <c r="F11" s="32" t="s">
        <v>55</v>
      </c>
      <c r="G11" s="32" t="s">
        <v>56</v>
      </c>
      <c r="H11" s="32">
        <v>0</v>
      </c>
      <c r="I11" s="38">
        <v>31300</v>
      </c>
      <c r="J11" s="38">
        <f t="shared" si="1"/>
        <v>62600</v>
      </c>
    </row>
    <row r="12" spans="1:142" ht="257.25" customHeight="1">
      <c r="A12" s="37">
        <v>8</v>
      </c>
      <c r="B12" s="63" t="s">
        <v>72</v>
      </c>
      <c r="C12" s="32" t="s">
        <v>73</v>
      </c>
      <c r="D12" s="32" t="s">
        <v>58</v>
      </c>
      <c r="E12" s="32">
        <v>2</v>
      </c>
      <c r="F12" s="32" t="s">
        <v>55</v>
      </c>
      <c r="G12" s="32" t="s">
        <v>56</v>
      </c>
      <c r="H12" s="32">
        <v>0</v>
      </c>
      <c r="I12" s="38">
        <v>49800</v>
      </c>
      <c r="J12" s="38">
        <f t="shared" si="1"/>
        <v>99600</v>
      </c>
    </row>
    <row r="13" spans="1:142" ht="257.25" customHeight="1">
      <c r="A13" s="37">
        <v>9</v>
      </c>
      <c r="B13" s="63" t="s">
        <v>74</v>
      </c>
      <c r="C13" s="32" t="s">
        <v>75</v>
      </c>
      <c r="D13" s="32" t="s">
        <v>58</v>
      </c>
      <c r="E13" s="32">
        <v>10</v>
      </c>
      <c r="F13" s="32" t="s">
        <v>55</v>
      </c>
      <c r="G13" s="32" t="s">
        <v>56</v>
      </c>
      <c r="H13" s="32">
        <v>0</v>
      </c>
      <c r="I13" s="38">
        <v>600</v>
      </c>
      <c r="J13" s="38">
        <f t="shared" si="1"/>
        <v>6000</v>
      </c>
    </row>
    <row r="14" spans="1:142" ht="257.25" customHeight="1">
      <c r="A14" s="37">
        <v>10</v>
      </c>
      <c r="B14" s="63" t="s">
        <v>76</v>
      </c>
      <c r="C14" s="32" t="s">
        <v>77</v>
      </c>
      <c r="D14" s="32" t="s">
        <v>58</v>
      </c>
      <c r="E14" s="32">
        <v>3</v>
      </c>
      <c r="F14" s="32" t="s">
        <v>55</v>
      </c>
      <c r="G14" s="32" t="s">
        <v>56</v>
      </c>
      <c r="H14" s="32">
        <v>0</v>
      </c>
      <c r="I14" s="38">
        <v>21500</v>
      </c>
      <c r="J14" s="38">
        <f t="shared" si="1"/>
        <v>64500</v>
      </c>
    </row>
    <row r="15" spans="1:142" ht="257.25" customHeight="1">
      <c r="A15" s="37">
        <v>11</v>
      </c>
      <c r="B15" s="63" t="s">
        <v>78</v>
      </c>
      <c r="C15" s="32" t="s">
        <v>79</v>
      </c>
      <c r="D15" s="32" t="s">
        <v>60</v>
      </c>
      <c r="E15" s="32">
        <v>10</v>
      </c>
      <c r="F15" s="32" t="s">
        <v>55</v>
      </c>
      <c r="G15" s="32" t="s">
        <v>56</v>
      </c>
      <c r="H15" s="32">
        <v>0</v>
      </c>
      <c r="I15" s="38">
        <v>2300</v>
      </c>
      <c r="J15" s="38">
        <f t="shared" si="1"/>
        <v>23000</v>
      </c>
    </row>
    <row r="16" spans="1:142" ht="257.25" customHeight="1">
      <c r="A16" s="37">
        <v>12</v>
      </c>
      <c r="B16" s="63" t="s">
        <v>80</v>
      </c>
      <c r="C16" s="32" t="s">
        <v>81</v>
      </c>
      <c r="D16" s="32" t="s">
        <v>60</v>
      </c>
      <c r="E16" s="32">
        <v>2</v>
      </c>
      <c r="F16" s="32" t="s">
        <v>55</v>
      </c>
      <c r="G16" s="32" t="s">
        <v>56</v>
      </c>
      <c r="H16" s="32">
        <v>0</v>
      </c>
      <c r="I16" s="38">
        <v>20500</v>
      </c>
      <c r="J16" s="38">
        <f t="shared" si="1"/>
        <v>41000</v>
      </c>
    </row>
    <row r="17" spans="1:10" ht="257.25" customHeight="1">
      <c r="A17" s="37">
        <v>13</v>
      </c>
      <c r="B17" s="63" t="s">
        <v>82</v>
      </c>
      <c r="C17" s="32" t="s">
        <v>83</v>
      </c>
      <c r="D17" s="32" t="s">
        <v>58</v>
      </c>
      <c r="E17" s="32">
        <v>2</v>
      </c>
      <c r="F17" s="32" t="s">
        <v>55</v>
      </c>
      <c r="G17" s="32" t="s">
        <v>56</v>
      </c>
      <c r="H17" s="32">
        <v>0</v>
      </c>
      <c r="I17" s="38">
        <v>2500</v>
      </c>
      <c r="J17" s="38">
        <f t="shared" si="1"/>
        <v>5000</v>
      </c>
    </row>
    <row r="18" spans="1:10">
      <c r="A18" s="32"/>
      <c r="B18" s="63"/>
      <c r="C18" s="32"/>
      <c r="D18" s="32"/>
      <c r="E18" s="32"/>
      <c r="F18" s="32"/>
      <c r="G18" s="32"/>
      <c r="H18" s="32"/>
      <c r="I18" s="32"/>
      <c r="J18" s="60"/>
    </row>
    <row r="19" spans="1:10">
      <c r="A19" s="75" t="s">
        <v>57</v>
      </c>
      <c r="B19" s="76"/>
      <c r="C19" s="32"/>
      <c r="D19" s="32"/>
      <c r="E19" s="32"/>
      <c r="F19" s="32"/>
      <c r="G19" s="32"/>
      <c r="H19" s="32"/>
      <c r="I19" s="32"/>
      <c r="J19" s="62">
        <f>SUM(J5:J18)</f>
        <v>1976700</v>
      </c>
    </row>
  </sheetData>
  <mergeCells count="3">
    <mergeCell ref="G2:I2"/>
    <mergeCell ref="A19:B19"/>
    <mergeCell ref="B1:J1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B1" workbookViewId="0">
      <selection activeCell="C1" sqref="C1:D1"/>
    </sheetView>
  </sheetViews>
  <sheetFormatPr defaultRowHeight="15"/>
  <cols>
    <col min="1" max="1" width="3.85546875" hidden="1" customWidth="1"/>
    <col min="2" max="2" width="0.140625" customWidth="1"/>
    <col min="3" max="3" width="73" style="1" customWidth="1"/>
    <col min="4" max="4" width="82.140625" customWidth="1"/>
  </cols>
  <sheetData>
    <row r="1" spans="3:9" ht="29.25" customHeight="1">
      <c r="C1" s="80" t="s">
        <v>87</v>
      </c>
      <c r="D1" s="80"/>
      <c r="E1" s="2"/>
      <c r="F1" s="2"/>
      <c r="G1" s="2"/>
      <c r="H1" s="2"/>
      <c r="I1" s="2"/>
    </row>
    <row r="2" spans="3:9" ht="212.45" customHeight="1">
      <c r="C2" s="4" t="s">
        <v>0</v>
      </c>
      <c r="D2" s="5" t="s">
        <v>84</v>
      </c>
    </row>
    <row r="3" spans="3:9" ht="82.5">
      <c r="C3" s="4" t="s">
        <v>1</v>
      </c>
      <c r="D3" s="3" t="s">
        <v>7</v>
      </c>
    </row>
    <row r="4" spans="3:9" ht="35.25" customHeight="1">
      <c r="C4" s="6" t="s">
        <v>2</v>
      </c>
      <c r="D4" s="5" t="s">
        <v>7</v>
      </c>
    </row>
    <row r="5" spans="3:9" ht="99">
      <c r="C5" s="4" t="s">
        <v>3</v>
      </c>
      <c r="D5" s="7" t="s">
        <v>85</v>
      </c>
    </row>
    <row r="6" spans="3:9" ht="66" customHeight="1">
      <c r="C6" s="4" t="s">
        <v>5</v>
      </c>
      <c r="D6" s="8" t="s">
        <v>86</v>
      </c>
    </row>
    <row r="7" spans="3:9" ht="149.25" customHeight="1">
      <c r="C7" s="78" t="s">
        <v>9</v>
      </c>
      <c r="D7" s="78"/>
    </row>
    <row r="8" spans="3:9" ht="32.25" customHeight="1">
      <c r="C8" s="78" t="s">
        <v>4</v>
      </c>
      <c r="D8" s="78"/>
    </row>
    <row r="10" spans="3:9" ht="97.5" customHeight="1">
      <c r="C10" s="79" t="s">
        <v>8</v>
      </c>
      <c r="D10" s="79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2023-03-17T06:47:42Z</dcterms:modified>
</cp:coreProperties>
</file>