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/>
  <c r="G7"/>
  <c r="G8"/>
  <c r="G9"/>
  <c r="G10"/>
  <c r="G5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<sst xmlns="http://schemas.openxmlformats.org/spreadsheetml/2006/main" count="150" uniqueCount="105">
  <si>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</si>
  <si>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</si>
  <si>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</si>
  <si>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</si>
  <si>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</si>
  <si>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</si>
  <si>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</si>
  <si>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</si>
  <si>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</si>
  <si>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</si>
  <si>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</si>
  <si>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</si>
  <si>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</si>
  <si>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</si>
  <si>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</si>
  <si>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</si>
  <si>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</si>
  <si>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</si>
  <si>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</si>
  <si>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</si>
  <si>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</si>
  <si>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</si>
  <si>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</si>
  <si>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</si>
  <si>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</si>
  <si>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</si>
  <si>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</si>
  <si>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</si>
  <si>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</si>
  <si>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</si>
  <si>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</si>
  <si>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</si>
  <si>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</si>
  <si>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</si>
  <si>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</si>
  <si>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</si>
  <si>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</si>
  <si>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</si>
  <si>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</si>
  <si>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</si>
  <si>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</si>
  <si>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</si>
  <si>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</si>
  <si>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</si>
  <si>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</si>
  <si>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</si>
  <si>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</si>
  <si>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</si>
  <si>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</si>
  <si>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</si>
  <si>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</si>
  <si>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</si>
  <si>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</si>
  <si>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</si>
  <si>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</si>
  <si>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</si>
  <si>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</si>
  <si>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</si>
  <si>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</si>
  <si>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</si>
  <si>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</si>
  <si>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</si>
  <si>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</si>
  <si>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</si>
  <si>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</si>
  <si>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</si>
  <si>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</si>
  <si>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</si>
  <si>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</si>
  <si>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</si>
  <si>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</si>
  <si>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</si>
  <si>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</si>
  <si>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</si>
  <si>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</si>
  <si>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</si>
  <si>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</si>
  <si>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</si>
  <si>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</si>
  <si>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</si>
  <si>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</si>
  <si>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</si>
  <si>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</si>
  <si>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Со дня заключения Договора, по  заявке Заказчика</t>
  </si>
  <si>
    <t>шт</t>
  </si>
  <si>
    <t>Упаковка</t>
  </si>
  <si>
    <t>Мангистауская область город Актау, 1 мкр , медицинский городок, здание стоматологической поликлинники,  склад Заказчика</t>
  </si>
  <si>
    <t>Материал стоматологический</t>
  </si>
  <si>
    <t xml:space="preserve"> рентгенконтрастный нерезорбируемый материал для лечения витальных моляров методом пульпотомии, как постоянных, так и временных.Дополнительные фармакологические компоненты обеспечивают асептическое заживление культи пульпы в пульпарной камере с сохранением структуры корневой пульпы.
Порошок: полиоксиметилен, йодоформ, окись цинка до 100%;
Жидкость: дексаметазона ацетат, формальдегид, фенол, гваякол, вспомогательные вещества до 100%.колпачковметодом погружения в воскотопку. Цвет: малиновый. 130 гр.</t>
  </si>
  <si>
    <t>Беспыльный эластичный альгинат с быстрым схватыванием. Съемные и бюгельные протезы. Модели для исследования. Антагонисты в несъемный и съемный протез. Эластичный альгинат. Малое время обработки и схватывания. Беспыльный.</t>
  </si>
  <si>
    <t>Альгинат</t>
  </si>
  <si>
    <t xml:space="preserve">Применяется в качестве временного пломбировочного материала для покрытия лекарственного препарата в полости зуба в процессе лечения кариеса.
Состав: представляет собой водозатворимый кальцийсодержащий цинксульфатный цемент, модифицированный добавками.
</t>
  </si>
  <si>
    <t>картридж</t>
  </si>
  <si>
    <t xml:space="preserve">Препарат для местной анестезии,  4% , 1:100000 . Раствор для инъекций в картриджах по 1.8 мл.
Применяется для инфильтрационной и проводниковой анестезии в стоматологии во время сложных процедур, требующих длительного обезболивания.
Время наступления эффекта - 0.5-3 мин, длительность действия - 45 мин. Упаковка - 100 карпул. масса, кг, не более - 1,68.
</t>
  </si>
  <si>
    <t>Препарат для местной анестезии,  4% , 1:100000</t>
  </si>
  <si>
    <t>банка</t>
  </si>
  <si>
    <t>Анестетик местного применения, 4%</t>
  </si>
  <si>
    <t>местный анестетик для стоматологического применения</t>
  </si>
  <si>
    <t xml:space="preserve">Форма: раствор для инъекций 30мг/1мл в карпулах по 1,7мл ,50 картриджей  Анестетик карпульный  1,7 мл, 50 шт. Местный анестетик для стоматологии для пациентов с сердечнососудистой патологией и артериальной гипертензией
Не содержит добавок и эпинефрина, поэтому идеально подходит для пациентов, которым противопоказаны вазоконстрикторы. Показания • Показан при неосложненном удалении зуба, а также при препарировании полости
• Особенно показан для применения у пациентов, которым противопоказаны вазоконстрикторные препараты и бюгельных протезов с креплением на замках, каркасы с креплением на телескопах в сочетании с первичными колпачками
</t>
  </si>
  <si>
    <t xml:space="preserve">  
пломбировочный материал для лечения пульпитов и пульпотомии, 15 гр + 15 гр
</t>
  </si>
  <si>
    <t xml:space="preserve">Самый популярный и качественный анестетик местного применения, используемый в стоматологии, идеально справляется с зубной болью при лечении в кабинете стоматолога. повышенная чувствительность к препарату, В12-дефицитная анемия, аритмии, закрытоугольная глаукома. Небходимо с особым вниманием использовать препарат при почечной недостаточности, бронхиальной астме, сахарном диабете, артериальная гипертензия.
</t>
  </si>
  <si>
    <t xml:space="preserve">        Запрос  ценовых предложений на ИМН  на 2024 год (6 лотов) / 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</si>
  <si>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15.00  часов 21 февраля 2024 года по адресу: 130000, Мангистауская область, г.Актау, 1, медицинский городок, здание стоматологической поликлиники, кабинет 106. </t>
  </si>
  <si>
    <t>Вскрытие конвертов с заявками будет осуществлено в 21 февраля 2024 года  по адресу: 130000, Республика Казахстан, Мангистауская область город Актау, 1 микрорайон здание стоматологической поликлиники, в кабинете директора.</t>
  </si>
  <si>
    <t>Дата начала приема заявок: 15.02.2024г.    Дата окончания приема заявок:  21.02.2024г.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</si>
</sst>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2"/>
      <color rgb="FF040C28"/>
      <name val="Times New Roman"/>
      <family val="1"/>
      <charset val="204"/>
    </font>
    <font>
      <sz val="12"/>
      <color theme="1"/>
      <name val="Tempus Sans ITC"/>
      <family val="5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16" fillId="0" borderId="7" xfId="0" applyFont="1" applyBorder="1" applyAlignment="1">
      <alignment horizontal="justify"/>
    </xf>
    <xf numFmtId="0" fontId="16" fillId="0" borderId="1" xfId="0" applyFont="1" applyBorder="1" applyAlignment="1">
      <alignment horizontal="justify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26" fillId="2" borderId="1" xfId="3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16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2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>
      <c r="A2" s="3"/>
      <c r="B2" s="7"/>
      <c r="C2" s="7"/>
      <c r="D2" s="7"/>
      <c r="E2" s="7"/>
      <c r="F2" s="8"/>
      <c r="G2" s="85"/>
      <c r="H2" s="85"/>
      <c r="I2" s="19"/>
      <c r="J2" s="8"/>
    </row>
    <row r="3" spans="1:10">
      <c r="A3" s="3"/>
      <c r="B3" s="7"/>
      <c r="C3" s="7"/>
      <c r="D3" s="7"/>
      <c r="E3" s="7"/>
      <c r="F3" s="8"/>
      <c r="G3" s="85" t="s">
        <v>16</v>
      </c>
      <c r="H3" s="85"/>
      <c r="I3" s="85"/>
      <c r="J3" s="8"/>
    </row>
    <row r="4" spans="1:10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>
      <c r="C15" s="86" t="s">
        <v>30</v>
      </c>
      <c r="D15" s="86"/>
      <c r="E15" s="86"/>
    </row>
    <row r="16" spans="1:10">
      <c r="C16" s="15"/>
      <c r="D16" s="15"/>
      <c r="E16" s="15"/>
    </row>
    <row r="17" spans="3:5">
      <c r="C17" s="86" t="s">
        <v>31</v>
      </c>
      <c r="D17" s="86"/>
      <c r="E17" s="86"/>
    </row>
    <row r="18" spans="3:5">
      <c r="C18" s="15"/>
      <c r="D18" s="15"/>
      <c r="E18" s="15"/>
    </row>
    <row r="19" spans="3:5" ht="25.5" customHeight="1">
      <c r="C19" s="87" t="s">
        <v>32</v>
      </c>
      <c r="D19" s="87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>
      <c r="A3" s="3"/>
      <c r="B3" s="7"/>
      <c r="C3" s="7"/>
      <c r="D3" s="7"/>
      <c r="E3" s="7"/>
      <c r="F3" s="8"/>
      <c r="G3" s="88" t="s">
        <v>26</v>
      </c>
      <c r="H3" s="88"/>
      <c r="I3" s="88"/>
      <c r="J3" s="8"/>
    </row>
    <row r="4" spans="1:10" ht="20.25" customHeight="1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>
      <c r="A5" s="3"/>
      <c r="B5" s="7"/>
      <c r="C5" s="7"/>
      <c r="D5" s="7"/>
      <c r="E5" s="7"/>
      <c r="F5" s="8"/>
      <c r="G5" s="88" t="s">
        <v>47</v>
      </c>
      <c r="H5" s="88"/>
      <c r="I5" s="44"/>
      <c r="J5" s="8"/>
    </row>
    <row r="6" spans="1:10" ht="18.75" customHeight="1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>
      <c r="A7" s="3"/>
      <c r="B7" s="7"/>
      <c r="C7" s="93" t="s">
        <v>48</v>
      </c>
      <c r="D7" s="93"/>
      <c r="E7" s="93"/>
      <c r="F7" s="93"/>
      <c r="G7" s="93"/>
      <c r="H7" s="22"/>
      <c r="I7" s="19"/>
      <c r="J7" s="8"/>
    </row>
    <row r="8" spans="1:10" ht="18.75" customHeight="1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>
      <c r="A15" s="2"/>
      <c r="B15" s="89" t="s">
        <v>17</v>
      </c>
      <c r="C15" s="90"/>
      <c r="D15" s="90"/>
      <c r="E15" s="91"/>
      <c r="F15" s="9"/>
      <c r="G15" s="26"/>
      <c r="H15" s="9"/>
      <c r="I15" s="13"/>
      <c r="J15" s="9"/>
    </row>
    <row r="16" spans="1:10" ht="63.75" customHeight="1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>
      <c r="A17" s="2"/>
      <c r="B17" s="40" t="s">
        <v>18</v>
      </c>
      <c r="C17" s="92"/>
      <c r="D17" s="92"/>
      <c r="E17" s="92"/>
      <c r="F17" s="9"/>
      <c r="G17" s="26"/>
      <c r="H17" s="9"/>
      <c r="I17" s="13"/>
      <c r="J17" s="14">
        <f>SUM(J10:J16)</f>
        <v>2920999</v>
      </c>
    </row>
    <row r="18" spans="1:10" ht="0.75" customHeight="1">
      <c r="B18" s="15"/>
      <c r="C18" s="15"/>
      <c r="D18" s="15"/>
      <c r="E18" s="15"/>
      <c r="J18" s="45"/>
    </row>
    <row r="19" spans="1:10" ht="20.25" customHeight="1">
      <c r="B19" s="15"/>
      <c r="C19" s="15"/>
      <c r="D19" s="15"/>
      <c r="E19" s="15"/>
      <c r="J19" s="45"/>
    </row>
    <row r="20" spans="1:10" ht="25.5" customHeight="1">
      <c r="C20" s="86" t="s">
        <v>49</v>
      </c>
      <c r="D20" s="86"/>
      <c r="E20" s="86"/>
      <c r="F20" s="86"/>
    </row>
    <row r="21" spans="1:10">
      <c r="C21" s="16"/>
      <c r="D21" s="16"/>
      <c r="E21" s="16"/>
    </row>
    <row r="22" spans="1:10">
      <c r="C22" s="86" t="s">
        <v>50</v>
      </c>
      <c r="D22" s="86"/>
      <c r="E22" s="86"/>
      <c r="F22" s="86"/>
    </row>
    <row r="23" spans="1:10" s="10" customFormat="1" ht="13.5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B1" zoomScale="90" zoomScaleNormal="90" workbookViewId="0">
      <selection activeCell="F3" sqref="F3"/>
    </sheetView>
  </sheetViews>
  <sheetFormatPr defaultRowHeight="15"/>
  <cols>
    <col min="1" max="1" width="3.85546875" hidden="1" customWidth="1"/>
    <col min="2" max="2" width="0.140625" customWidth="1"/>
    <col min="3" max="3" width="69.7109375" style="1" customWidth="1"/>
    <col min="4" max="4" width="81.85546875" customWidth="1"/>
  </cols>
  <sheetData>
    <row r="1" spans="3:9" s="53" customFormat="1" ht="35.25" customHeight="1">
      <c r="C1" s="95" t="s">
        <v>101</v>
      </c>
      <c r="D1" s="95"/>
      <c r="E1" s="52"/>
      <c r="F1" s="52"/>
      <c r="G1" s="52"/>
      <c r="H1" s="52"/>
      <c r="I1" s="52"/>
    </row>
    <row r="2" spans="3:9" s="53" customFormat="1" ht="35.25" customHeight="1">
      <c r="C2" s="96" t="s">
        <v>104</v>
      </c>
      <c r="D2" s="96"/>
      <c r="E2" s="52"/>
      <c r="F2" s="52"/>
      <c r="G2" s="52"/>
      <c r="H2" s="52"/>
      <c r="I2" s="52"/>
    </row>
    <row r="3" spans="3:9" ht="159.75" customHeight="1">
      <c r="C3" s="67" t="s">
        <v>0</v>
      </c>
      <c r="D3" s="73" t="s">
        <v>53</v>
      </c>
    </row>
    <row r="4" spans="3:9" ht="59.25" customHeight="1">
      <c r="C4" s="67" t="s">
        <v>1</v>
      </c>
      <c r="D4" s="55" t="s">
        <v>6</v>
      </c>
    </row>
    <row r="5" spans="3:9" ht="35.25" customHeight="1">
      <c r="C5" s="68" t="s">
        <v>2</v>
      </c>
      <c r="D5" s="54" t="s">
        <v>6</v>
      </c>
    </row>
    <row r="6" spans="3:9" ht="63" customHeight="1">
      <c r="C6" s="67" t="s">
        <v>3</v>
      </c>
      <c r="D6" s="51" t="s">
        <v>102</v>
      </c>
    </row>
    <row r="7" spans="3:9" ht="54" customHeight="1">
      <c r="C7" s="67" t="s">
        <v>4</v>
      </c>
      <c r="D7" s="50" t="s">
        <v>103</v>
      </c>
    </row>
    <row r="8" spans="3:9" ht="149.25" customHeight="1">
      <c r="C8" s="94" t="s">
        <v>82</v>
      </c>
      <c r="D8" s="94"/>
    </row>
    <row r="9" spans="3:9">
      <c r="C9" s="56"/>
      <c r="D9" s="57"/>
    </row>
  </sheetData>
  <mergeCells count="3">
    <mergeCell ref="C8:D8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28"/>
  <sheetViews>
    <sheetView topLeftCell="A22" workbookViewId="0">
      <selection activeCell="C42" sqref="C42"/>
    </sheetView>
  </sheetViews>
  <sheetFormatPr defaultRowHeight="15"/>
  <cols>
    <col min="2" max="2" width="10" style="70" customWidth="1"/>
    <col min="3" max="3" width="50.7109375" style="70" customWidth="1"/>
    <col min="4" max="4" width="42.85546875" style="70" customWidth="1"/>
  </cols>
  <sheetData>
    <row r="3" spans="2:4" ht="269.25" customHeight="1">
      <c r="C3" s="100" t="s">
        <v>79</v>
      </c>
      <c r="D3" s="100"/>
    </row>
    <row r="4" spans="2:4" ht="60.75" customHeight="1">
      <c r="B4" s="99" t="s">
        <v>80</v>
      </c>
      <c r="C4" s="99"/>
      <c r="D4" s="99"/>
    </row>
    <row r="5" spans="2:4" ht="21.75" customHeight="1">
      <c r="B5" s="98" t="s">
        <v>54</v>
      </c>
      <c r="C5" s="98"/>
    </row>
    <row r="6" spans="2:4" ht="24" customHeight="1">
      <c r="B6" s="98" t="s">
        <v>55</v>
      </c>
      <c r="C6" s="98"/>
    </row>
    <row r="7" spans="2:4" ht="22.5" customHeight="1">
      <c r="B7" s="101" t="s">
        <v>56</v>
      </c>
      <c r="C7" s="101"/>
    </row>
    <row r="8" spans="2:4" ht="63" customHeight="1">
      <c r="B8" s="69" t="s">
        <v>57</v>
      </c>
      <c r="C8" s="69" t="s">
        <v>58</v>
      </c>
      <c r="D8" s="69" t="s">
        <v>81</v>
      </c>
    </row>
    <row r="9" spans="2:4" ht="38.25">
      <c r="B9" s="69">
        <v>1</v>
      </c>
      <c r="C9" s="69" t="s">
        <v>59</v>
      </c>
      <c r="D9" s="69"/>
    </row>
    <row r="10" spans="2:4" ht="21.75" customHeight="1">
      <c r="B10" s="69">
        <v>2</v>
      </c>
      <c r="C10" s="69" t="s">
        <v>60</v>
      </c>
      <c r="D10" s="69"/>
    </row>
    <row r="11" spans="2:4" ht="24" customHeight="1">
      <c r="B11" s="69">
        <v>3</v>
      </c>
      <c r="C11" s="69" t="s">
        <v>61</v>
      </c>
      <c r="D11" s="69"/>
    </row>
    <row r="12" spans="2:4" ht="47.25" customHeight="1">
      <c r="B12" s="69">
        <v>4</v>
      </c>
      <c r="C12" s="69" t="s">
        <v>62</v>
      </c>
      <c r="D12" s="69"/>
    </row>
    <row r="13" spans="2:4" ht="39" customHeight="1">
      <c r="B13" s="69">
        <v>5</v>
      </c>
      <c r="C13" s="69" t="s">
        <v>63</v>
      </c>
      <c r="D13" s="69"/>
    </row>
    <row r="14" spans="2:4" ht="49.5" customHeight="1">
      <c r="B14" s="69">
        <v>6</v>
      </c>
      <c r="C14" s="69" t="s">
        <v>64</v>
      </c>
      <c r="D14" s="69"/>
    </row>
    <row r="15" spans="2:4" ht="38.25" customHeight="1">
      <c r="B15" s="69">
        <v>7</v>
      </c>
      <c r="C15" s="69" t="s">
        <v>65</v>
      </c>
      <c r="D15" s="69"/>
    </row>
    <row r="16" spans="2:4" ht="39.75" customHeight="1">
      <c r="B16" s="69">
        <v>8</v>
      </c>
      <c r="C16" s="69" t="s">
        <v>66</v>
      </c>
      <c r="D16" s="69"/>
    </row>
    <row r="17" spans="2:4" ht="34.5" customHeight="1">
      <c r="B17" s="69">
        <v>9</v>
      </c>
      <c r="C17" s="69" t="s">
        <v>67</v>
      </c>
      <c r="D17" s="69"/>
    </row>
    <row r="18" spans="2:4" ht="48.75" customHeight="1">
      <c r="B18" s="69">
        <v>10</v>
      </c>
      <c r="C18" s="69" t="s">
        <v>68</v>
      </c>
      <c r="D18" s="69"/>
    </row>
    <row r="19" spans="2:4" ht="56.25" customHeight="1">
      <c r="B19" s="69">
        <v>11</v>
      </c>
      <c r="C19" s="69" t="s">
        <v>69</v>
      </c>
      <c r="D19" s="69" t="s">
        <v>70</v>
      </c>
    </row>
    <row r="20" spans="2:4" ht="23.25" customHeight="1">
      <c r="B20" s="69">
        <v>12</v>
      </c>
      <c r="C20" s="69" t="s">
        <v>71</v>
      </c>
      <c r="D20" s="69"/>
    </row>
    <row r="21" spans="2:4" ht="69.75" customHeight="1">
      <c r="B21" s="69">
        <v>13</v>
      </c>
      <c r="C21" s="69" t="s">
        <v>72</v>
      </c>
      <c r="D21" s="69"/>
    </row>
    <row r="22" spans="2:4">
      <c r="B22" s="69">
        <v>14</v>
      </c>
      <c r="C22" s="69" t="s">
        <v>73</v>
      </c>
      <c r="D22" s="69"/>
    </row>
    <row r="23" spans="2:4" ht="19.5" customHeight="1">
      <c r="B23" s="97" t="s">
        <v>74</v>
      </c>
      <c r="C23" s="97"/>
      <c r="D23" s="97"/>
    </row>
    <row r="24" spans="2:4" ht="19.5" customHeight="1">
      <c r="B24" s="98" t="s">
        <v>75</v>
      </c>
      <c r="C24" s="98"/>
      <c r="D24" s="98"/>
    </row>
    <row r="25" spans="2:4" ht="19.5" customHeight="1">
      <c r="B25" s="98" t="s">
        <v>76</v>
      </c>
      <c r="C25" s="98"/>
      <c r="D25" s="98"/>
    </row>
    <row r="26" spans="2:4" ht="19.5" customHeight="1">
      <c r="B26" s="98" t="s">
        <v>77</v>
      </c>
      <c r="C26" s="98"/>
      <c r="D26" s="71"/>
    </row>
    <row r="27" spans="2:4" ht="19.5" customHeight="1">
      <c r="B27" s="98" t="s">
        <v>78</v>
      </c>
      <c r="C27" s="98"/>
      <c r="D27" s="71"/>
    </row>
    <row r="28" spans="2:4" ht="19.5" customHeight="1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F22"/>
  <sheetViews>
    <sheetView topLeftCell="A10" zoomScale="80" zoomScaleNormal="80" workbookViewId="0">
      <selection activeCell="C5" sqref="C5"/>
    </sheetView>
  </sheetViews>
  <sheetFormatPr defaultColWidth="8.85546875" defaultRowHeight="15.75"/>
  <cols>
    <col min="1" max="1" width="5.85546875" style="10" customWidth="1"/>
    <col min="2" max="2" width="47.28515625" style="84" customWidth="1"/>
    <col min="3" max="3" width="76.5703125" style="11" customWidth="1"/>
    <col min="4" max="4" width="10.85546875" style="10" customWidth="1"/>
    <col min="5" max="5" width="12.28515625" style="10" customWidth="1"/>
    <col min="6" max="6" width="14.5703125" style="10" customWidth="1"/>
    <col min="7" max="7" width="16.42578125" style="49" customWidth="1"/>
    <col min="8" max="8" width="25.85546875" style="10" customWidth="1"/>
    <col min="9" max="9" width="20" style="10" customWidth="1"/>
    <col min="10" max="136" width="9.140625" style="46" customWidth="1"/>
    <col min="137" max="16384" width="8.85546875" style="47"/>
  </cols>
  <sheetData>
    <row r="1" spans="1:136" ht="23.25" customHeight="1">
      <c r="A1" s="7"/>
      <c r="B1" s="76"/>
      <c r="C1" s="48"/>
      <c r="D1" s="102"/>
      <c r="E1" s="102"/>
      <c r="F1" s="102"/>
      <c r="G1" s="102"/>
      <c r="H1" s="102"/>
      <c r="I1" s="48"/>
    </row>
    <row r="2" spans="1:136" s="60" customFormat="1" ht="21.75" customHeight="1">
      <c r="A2" s="58"/>
      <c r="B2" s="76"/>
      <c r="C2" s="61"/>
      <c r="G2" s="61"/>
      <c r="I2" s="72" t="s">
        <v>51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</row>
    <row r="3" spans="1:136" s="60" customFormat="1" ht="12.75" customHeight="1">
      <c r="A3" s="58"/>
      <c r="B3" s="76"/>
      <c r="C3" s="61"/>
      <c r="D3" s="59"/>
      <c r="E3" s="72"/>
      <c r="F3" s="63"/>
      <c r="G3" s="63"/>
      <c r="H3" s="59"/>
      <c r="I3" s="6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</row>
    <row r="4" spans="1:136" s="60" customFormat="1" ht="68.25" customHeight="1">
      <c r="A4" s="64" t="s">
        <v>11</v>
      </c>
      <c r="B4" s="81" t="s">
        <v>19</v>
      </c>
      <c r="C4" s="81" t="s">
        <v>13</v>
      </c>
      <c r="D4" s="64" t="s">
        <v>5</v>
      </c>
      <c r="E4" s="64" t="s">
        <v>12</v>
      </c>
      <c r="F4" s="66" t="s">
        <v>15</v>
      </c>
      <c r="G4" s="77" t="s">
        <v>10</v>
      </c>
      <c r="H4" s="65" t="s">
        <v>52</v>
      </c>
      <c r="I4" s="65" t="s">
        <v>8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</row>
    <row r="5" spans="1:136" s="62" customFormat="1" ht="162.75" customHeight="1">
      <c r="A5" s="78">
        <v>1</v>
      </c>
      <c r="B5" s="83" t="s">
        <v>99</v>
      </c>
      <c r="C5" s="80" t="s">
        <v>88</v>
      </c>
      <c r="D5" s="74" t="s">
        <v>85</v>
      </c>
      <c r="E5" s="74">
        <v>80</v>
      </c>
      <c r="F5" s="79">
        <v>26500</v>
      </c>
      <c r="G5" s="75">
        <f>E5*F5</f>
        <v>2120000</v>
      </c>
      <c r="H5" s="111" t="s">
        <v>83</v>
      </c>
      <c r="I5" s="111" t="s">
        <v>86</v>
      </c>
    </row>
    <row r="6" spans="1:136" s="62" customFormat="1" ht="79.5" customHeight="1">
      <c r="A6" s="103">
        <v>2</v>
      </c>
      <c r="B6" s="109" t="s">
        <v>90</v>
      </c>
      <c r="C6" s="109" t="s">
        <v>89</v>
      </c>
      <c r="D6" s="79" t="s">
        <v>84</v>
      </c>
      <c r="E6" s="75">
        <v>100</v>
      </c>
      <c r="F6" s="74">
        <v>3900</v>
      </c>
      <c r="G6" s="74">
        <f t="shared" ref="G6:G10" si="0">E6*F6</f>
        <v>390000</v>
      </c>
      <c r="H6" s="111"/>
      <c r="I6" s="111"/>
      <c r="DM6" s="104"/>
      <c r="DN6" s="104"/>
    </row>
    <row r="7" spans="1:136" s="62" customFormat="1" ht="93" customHeight="1">
      <c r="A7" s="78">
        <v>3</v>
      </c>
      <c r="B7" s="83" t="s">
        <v>87</v>
      </c>
      <c r="C7" s="80" t="s">
        <v>91</v>
      </c>
      <c r="D7" s="74" t="s">
        <v>85</v>
      </c>
      <c r="E7" s="74">
        <v>20</v>
      </c>
      <c r="F7" s="79">
        <v>1300</v>
      </c>
      <c r="G7" s="75">
        <f t="shared" si="0"/>
        <v>26000</v>
      </c>
      <c r="H7" s="111"/>
      <c r="I7" s="111"/>
    </row>
    <row r="8" spans="1:136" s="62" customFormat="1" ht="126" customHeight="1">
      <c r="A8" s="78">
        <v>4</v>
      </c>
      <c r="B8" s="83" t="s">
        <v>94</v>
      </c>
      <c r="C8" s="82" t="s">
        <v>93</v>
      </c>
      <c r="D8" s="74" t="s">
        <v>92</v>
      </c>
      <c r="E8" s="74">
        <v>3000</v>
      </c>
      <c r="F8" s="79">
        <v>300</v>
      </c>
      <c r="G8" s="75">
        <f t="shared" si="0"/>
        <v>900000</v>
      </c>
      <c r="H8" s="111"/>
      <c r="I8" s="111"/>
    </row>
    <row r="9" spans="1:136" s="62" customFormat="1" ht="133.5" customHeight="1">
      <c r="A9" s="78">
        <v>5</v>
      </c>
      <c r="B9" s="83" t="s">
        <v>96</v>
      </c>
      <c r="C9" s="80" t="s">
        <v>100</v>
      </c>
      <c r="D9" s="74" t="s">
        <v>95</v>
      </c>
      <c r="E9" s="74">
        <v>50</v>
      </c>
      <c r="F9" s="79">
        <v>16800</v>
      </c>
      <c r="G9" s="75">
        <f t="shared" si="0"/>
        <v>840000</v>
      </c>
      <c r="H9" s="111"/>
      <c r="I9" s="111"/>
    </row>
    <row r="10" spans="1:136" s="62" customFormat="1" ht="157.5" customHeight="1">
      <c r="A10" s="78">
        <v>6</v>
      </c>
      <c r="B10" s="110" t="s">
        <v>97</v>
      </c>
      <c r="C10" s="82" t="s">
        <v>98</v>
      </c>
      <c r="D10" s="74" t="s">
        <v>95</v>
      </c>
      <c r="E10" s="74">
        <v>20</v>
      </c>
      <c r="F10" s="79">
        <v>16800</v>
      </c>
      <c r="G10" s="75">
        <f t="shared" si="0"/>
        <v>336000</v>
      </c>
      <c r="H10" s="111"/>
      <c r="I10" s="111"/>
    </row>
    <row r="11" spans="1:136" s="46" customFormat="1">
      <c r="A11" s="105"/>
      <c r="B11" s="106"/>
      <c r="C11" s="107"/>
      <c r="D11" s="105"/>
      <c r="E11" s="105"/>
      <c r="F11" s="105"/>
      <c r="G11" s="108"/>
      <c r="H11" s="105"/>
      <c r="I11" s="105"/>
    </row>
    <row r="12" spans="1:136" s="46" customFormat="1">
      <c r="A12" s="105"/>
      <c r="B12" s="106"/>
      <c r="C12" s="107"/>
      <c r="D12" s="105"/>
      <c r="E12" s="105"/>
      <c r="F12" s="105"/>
      <c r="G12" s="108"/>
      <c r="H12" s="105"/>
      <c r="I12" s="105"/>
    </row>
    <row r="13" spans="1:136" s="46" customFormat="1">
      <c r="A13" s="105"/>
      <c r="B13" s="106"/>
      <c r="C13" s="107"/>
      <c r="D13" s="105"/>
      <c r="E13" s="105"/>
      <c r="F13" s="105"/>
      <c r="G13" s="108"/>
      <c r="H13" s="105"/>
      <c r="I13" s="105"/>
    </row>
    <row r="14" spans="1:136" s="46" customFormat="1">
      <c r="A14" s="105"/>
      <c r="B14" s="106"/>
      <c r="C14" s="107"/>
      <c r="D14" s="105"/>
      <c r="E14" s="105"/>
      <c r="F14" s="105"/>
      <c r="G14" s="108"/>
      <c r="H14" s="105"/>
      <c r="I14" s="105"/>
    </row>
    <row r="15" spans="1:136" s="46" customFormat="1">
      <c r="A15" s="105"/>
      <c r="B15" s="106"/>
      <c r="C15" s="107"/>
      <c r="D15" s="105"/>
      <c r="E15" s="105"/>
      <c r="F15" s="105"/>
      <c r="G15" s="108"/>
      <c r="H15" s="105"/>
      <c r="I15" s="105"/>
    </row>
    <row r="16" spans="1:136" s="46" customFormat="1">
      <c r="A16" s="105"/>
      <c r="B16" s="106"/>
      <c r="C16" s="107"/>
      <c r="D16" s="105"/>
      <c r="E16" s="105"/>
      <c r="F16" s="105"/>
      <c r="G16" s="108"/>
      <c r="H16" s="105"/>
      <c r="I16" s="105"/>
    </row>
    <row r="17" spans="1:9" s="46" customFormat="1">
      <c r="A17" s="105"/>
      <c r="B17" s="106"/>
      <c r="C17" s="107"/>
      <c r="D17" s="105"/>
      <c r="E17" s="105"/>
      <c r="F17" s="105"/>
      <c r="G17" s="108"/>
      <c r="H17" s="105"/>
      <c r="I17" s="105"/>
    </row>
    <row r="18" spans="1:9" s="46" customFormat="1">
      <c r="A18" s="105"/>
      <c r="B18" s="106"/>
      <c r="C18" s="107"/>
      <c r="D18" s="105"/>
      <c r="E18" s="105"/>
      <c r="F18" s="105"/>
      <c r="G18" s="108"/>
      <c r="H18" s="105"/>
      <c r="I18" s="105"/>
    </row>
    <row r="19" spans="1:9" s="46" customFormat="1">
      <c r="A19" s="105"/>
      <c r="B19" s="106"/>
      <c r="C19" s="107"/>
      <c r="D19" s="105"/>
      <c r="E19" s="105"/>
      <c r="F19" s="105"/>
      <c r="G19" s="108"/>
      <c r="H19" s="105"/>
      <c r="I19" s="105"/>
    </row>
    <row r="20" spans="1:9" s="46" customFormat="1">
      <c r="A20" s="105"/>
      <c r="B20" s="106"/>
      <c r="C20" s="107"/>
      <c r="D20" s="105"/>
      <c r="E20" s="105"/>
      <c r="F20" s="105"/>
      <c r="G20" s="108"/>
      <c r="H20" s="105"/>
      <c r="I20" s="105"/>
    </row>
    <row r="21" spans="1:9" s="46" customFormat="1">
      <c r="A21" s="105"/>
      <c r="B21" s="106"/>
      <c r="C21" s="107"/>
      <c r="D21" s="105"/>
      <c r="E21" s="105"/>
      <c r="F21" s="105"/>
      <c r="G21" s="108"/>
      <c r="H21" s="105"/>
      <c r="I21" s="105"/>
    </row>
    <row r="22" spans="1:9" s="46" customFormat="1">
      <c r="A22" s="105"/>
      <c r="B22" s="106"/>
      <c r="C22" s="107"/>
      <c r="D22" s="105"/>
      <c r="E22" s="105"/>
      <c r="F22" s="105"/>
      <c r="G22" s="108"/>
      <c r="H22" s="105"/>
      <c r="I22" s="105"/>
    </row>
  </sheetData>
  <mergeCells count="3">
    <mergeCell ref="D1:H1"/>
    <mergeCell ref="H5:H10"/>
    <mergeCell ref="I5:I10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2024-02-15T06:40:33Z</dcterms:modified>
</cp:coreProperties>
</file>