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 firstSheet="2" activeTab="4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Форма Ценового Предложения" sheetId="12" r:id="rId4"/>
    <sheet name="Приложения №1" sheetId="9" r:id="rId5"/>
    <sheet name="Лист3" sheetId="3" state="hidden" r:id="rId6"/>
  </sheets>
  <definedNames>
    <definedName name="_GoBack" localSheetId="4">#REF!</definedName>
    <definedName name="_GoBack" localSheetId="0">#REF!</definedName>
    <definedName name="_GoBack" localSheetId="1">#REF!</definedName>
    <definedName name="_Hlk100741747" localSheetId="4">'Приложения №1'!#REF!</definedName>
    <definedName name="_Hlk100741811" localSheetId="4">'Приложения №1'!#REF!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9" l="1"/>
  <c r="J16" i="11" l="1"/>
  <c r="J14" i="11"/>
  <c r="J13" i="11"/>
  <c r="J12" i="11"/>
  <c r="J11" i="11"/>
  <c r="J10" i="11"/>
  <c r="J17" i="11" s="1"/>
  <c r="J12" i="10" l="1"/>
  <c r="J11" i="10"/>
  <c r="J13" i="10" s="1"/>
</calcChain>
</file>

<file path=xl/sharedStrings.xml><?xml version="1.0" encoding="utf-8"?>
<sst xmlns="http://schemas.openxmlformats.org/spreadsheetml/2006/main" count="131" uniqueCount="92">
  <si>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</si>
  <si>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</si>
  <si>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</si>
  <si>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</si>
  <si>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</si>
  <si>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</si>
  <si>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</si>
  <si>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</si>
  <si>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</si>
  <si>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</si>
  <si>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</si>
  <si>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</si>
  <si>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</si>
  <si>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</si>
  <si>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</si>
  <si>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</si>
  <si>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</si>
  <si>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</si>
  <si>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</si>
  <si>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</si>
  <si>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</si>
  <si>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</si>
  <si>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</si>
  <si>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</si>
  <si>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</si>
  <si>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</si>
  <si>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</si>
  <si>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</si>
  <si>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</si>
  <si>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</si>
  <si>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</si>
  <si>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</si>
  <si>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</si>
  <si>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</si>
  <si>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</si>
  <si>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</si>
  <si>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</si>
  <si>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</si>
  <si>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</si>
  <si>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</si>
  <si>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</si>
  <si>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</si>
  <si>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</si>
  <si>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</si>
  <si>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</si>
  <si>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</si>
  <si>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</si>
  <si>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</si>
  <si>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</si>
  <si>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</si>
  <si>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</si>
  <si>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</si>
  <si>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Условия поставки         (в соответствии с ИНКОТЕРМС 2000)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</si>
  <si>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поликлиники, банковские реквизиты: БИН  071140000840, ИИК KZ4596511F0007806310,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</si>
  <si>
    <t>№ закупа ____________</t>
  </si>
  <si>
    <t>Способ закупа ____________</t>
  </si>
  <si>
    <t>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</si>
  <si>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</si>
  <si>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</si>
  <si>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</si>
  <si>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</si>
  <si>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Единица измерения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</si>
  <si>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</si>
  <si>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</si>
  <si>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</si>
  <si>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</si>
  <si>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</si>
  <si>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</si>
  <si>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</si>
  <si>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</si>
  <si>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</si>
  <si>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t>Количество в единицах измерения (объем)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</si>
  <si>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</si>
  <si>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График поставки</t>
  </si>
  <si>
    <t>* цена потенциального поставщика/цена с учетом наценки Единого дистрибьютора</t>
  </si>
  <si>
    <t>Дата "___" ____________ 20___ г.</t>
  </si>
  <si>
    <t>Должность, Ф.И.О. (при его наличии) _________________ ____________</t>
  </si>
  <si>
    <t>Подпись</t>
  </si>
  <si>
    <t>_________ Печать (при наличии)</t>
  </si>
  <si>
    <t xml:space="preserve">Приложение 2
к правилам организации и
проведения закупа лекарственных
средств, медицинских изделий
и специализированных лечебных
продуктов в рамках гарантированного
объема бесплатной медицинской
помощи, дополнительного объема
медицинской помощи для лиц,
содержащихся в следственных
изоляторах и учреждениях уголовно-
исполнительной (пенитенциарной)
системы, за счет бюджетных средств
и (или) в системе обязательного
социального медицинского страхования,
фармацевтических услуг
Форма
</t>
  </si>
  <si>
    <t>Ценовое предложение потенциального поставщика
_______________________________________
(наименование потенциального поставщика)
на поставку лекарственного средства и (или) медицинского изделия</t>
  </si>
  <si>
    <t>Содержание  (для заполнения потенциальным поставщиком)</t>
  </si>
  <si>
    <t>Со дня заключения Договора, по  заявке Заказчика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</si>
  <si>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</si>
  <si>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Мангистауская область город Актау, 1а мкр , медицинский городок, здание стоматологической поликлинники,  склад Заказчика</t>
  </si>
  <si>
    <t xml:space="preserve">Набор реагентов иммунохроматографический экспресс-тест для
одновременного определения антигена р24  ВИЧ и антител к ВИЧ-1 и 2 типов (ВИЧ-1, ВИЧ
-2) в сыворотке, плазме и
цельной крови человека с принадлежностями №20
</t>
  </si>
  <si>
    <t xml:space="preserve">Назначение 
Для одновременного выявления антигена ВИЧ1 p24 и антител к ВИЧ-1, ВИЧ-2 и ВИЧ-1 группы О в сыворотке, плазме, и цельной капиллярной и венозной крови человека с принадлежностями (буфер и капилляры), с характеристиками подтвержденными переквалификацией Всемирной организации здравоохранения (ВОЗ).
Иммунохроматографический, с использованием конъюгатов с коллоидным селеном
Определяемый показатель
Одновременно и раздельно на одной тест-полоске: полоса антигена - антиген ВИЧ1 p24, полоса антител - антитела к ВИЧ-1, ВИЧ-2 и ВИЧ-1 группы О
- Тест-полоски, в защитной фольге, объединенные в тест-карты по 10 полосок, для возможности одновременной постановки до 10 анализов
- Возможность отделения индивидуальных тест-полосок от тест-карты для постановки индивидуального анализа
Количество тестов в наборе – 20
Проведение исследования (при использовании плазмы или сыворотки) в один этап без применения буфера или других реактивов
Наличие – одностадийный экспресс-тест
Время проведения теста - 20 минут
Возможность считывания результата - 30 минут
Объем образца - 50 мкл
Аналитическая чувствительность - 2 МЕ/мл р24 Аг
Чувствительность - 100%
Специфичность - По антигену - 99,76%, по антителам – 99,96%
Внутренний контроль правильности проведения процедуры анализа для каждого теста в наличии для каждого теста
</t>
  </si>
  <si>
    <t>упаковка</t>
  </si>
  <si>
    <t xml:space="preserve">        № 8 Запрос  ценовых предложений на ИМН  на 2024 год (11 лота)   </t>
  </si>
  <si>
    <t xml:space="preserve">Дата начала приема заявок: 04.06.2024г.    Дата окончания приема заявок:  10.06.2024г. </t>
  </si>
  <si>
    <t xml:space="preserve">Заявки на участие в закупе способом запроса ценовых предложений на 2024 год, запечатанные в конверты, представляются потенциальными поставщиками до 12.30 часов 10 июня 2024 года по адресу: 130000, Мангистауская область, г.Актау, 1а, медицинский городок, здание стоматологической поликлиники, кабинет 106. </t>
  </si>
  <si>
    <t>Вскрытие конвертов с заявками будет осуществлено в 10 июня 2024 года  в 15.30 часов по адресу: 130000, Республика Казахстан, Мангистауская область город Актау, 1а микрорайон здание стоматологической поликлиники, в кабинете директора.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</si>
</sst>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Narrow"/>
      <family val="2"/>
      <charset val="204"/>
    </font>
    <font>
      <sz val="14"/>
      <name val="Times New Roman"/>
      <family val="1"/>
      <charset val="204"/>
    </font>
    <font>
      <b/>
      <sz val="14"/>
      <name val="Arial Narrow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>
      <alignment horizontal="center"/>
    </xf>
    <xf numFmtId="43" fontId="15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16" fillId="0" borderId="1" xfId="0" applyFont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27" fillId="0" borderId="7" xfId="0" applyFont="1" applyBorder="1" applyAlignment="1">
      <alignment horizontal="justify" vertical="center"/>
    </xf>
    <xf numFmtId="0" fontId="19" fillId="0" borderId="8" xfId="0" applyFont="1" applyBorder="1" applyAlignment="1">
      <alignment vertical="center" wrapText="1"/>
    </xf>
    <xf numFmtId="0" fontId="27" fillId="0" borderId="0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43" fontId="22" fillId="0" borderId="0" xfId="3" applyFont="1" applyAlignment="1">
      <alignment horizontal="center" vertical="center" wrapText="1"/>
    </xf>
    <xf numFmtId="43" fontId="17" fillId="0" borderId="0" xfId="3" applyFont="1" applyAlignment="1">
      <alignment horizontal="center" vertical="center" wrapText="1"/>
    </xf>
    <xf numFmtId="43" fontId="17" fillId="3" borderId="3" xfId="3" applyFont="1" applyFill="1" applyBorder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43" fontId="17" fillId="0" borderId="0" xfId="3" applyFont="1" applyAlignment="1">
      <alignment vertical="center" wrapText="1"/>
    </xf>
    <xf numFmtId="43" fontId="17" fillId="0" borderId="0" xfId="3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25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20" fillId="0" borderId="8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0" fillId="0" borderId="0" xfId="0" applyFont="1" applyBorder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4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2.5703125" style="11" customWidth="1"/>
  </cols>
  <sheetData>
    <row r="2" spans="1:10" x14ac:dyDescent="0.25">
      <c r="A2" s="3"/>
      <c r="B2" s="7"/>
      <c r="C2" s="7"/>
      <c r="D2" s="7"/>
      <c r="E2" s="7"/>
      <c r="F2" s="8"/>
      <c r="G2" s="91"/>
      <c r="H2" s="91"/>
      <c r="I2" s="19"/>
      <c r="J2" s="8"/>
    </row>
    <row r="3" spans="1:10" x14ac:dyDescent="0.25">
      <c r="A3" s="3"/>
      <c r="B3" s="7"/>
      <c r="C3" s="7"/>
      <c r="D3" s="7"/>
      <c r="E3" s="7"/>
      <c r="F3" s="8"/>
      <c r="G3" s="91" t="s">
        <v>16</v>
      </c>
      <c r="H3" s="91"/>
      <c r="I3" s="91"/>
      <c r="J3" s="8"/>
    </row>
    <row r="4" spans="1:10" x14ac:dyDescent="0.25">
      <c r="A4" s="3"/>
      <c r="B4" s="7"/>
      <c r="C4" s="7"/>
      <c r="D4" s="7"/>
      <c r="E4" s="7"/>
      <c r="F4" s="8"/>
      <c r="G4" s="22" t="s">
        <v>26</v>
      </c>
      <c r="H4" s="22"/>
      <c r="I4" s="22"/>
      <c r="J4" s="8"/>
    </row>
    <row r="5" spans="1:10" x14ac:dyDescent="0.25">
      <c r="A5" s="3"/>
      <c r="B5" s="7"/>
      <c r="C5" s="7"/>
      <c r="D5" s="7"/>
      <c r="E5" s="7"/>
      <c r="F5" s="8"/>
      <c r="G5" s="22" t="s">
        <v>27</v>
      </c>
      <c r="H5" s="22"/>
      <c r="I5" s="22"/>
      <c r="J5" s="8"/>
    </row>
    <row r="6" spans="1:10" x14ac:dyDescent="0.25">
      <c r="A6" s="3"/>
      <c r="B6" s="7"/>
      <c r="C6" s="7"/>
      <c r="D6" s="7"/>
      <c r="E6" s="7"/>
      <c r="F6" s="8"/>
      <c r="G6" s="22" t="s">
        <v>28</v>
      </c>
      <c r="H6" s="24"/>
      <c r="I6" s="19"/>
      <c r="J6" s="8"/>
    </row>
    <row r="7" spans="1:10" x14ac:dyDescent="0.25">
      <c r="A7" s="3"/>
      <c r="B7" s="7"/>
      <c r="C7" s="7"/>
      <c r="D7" s="7"/>
      <c r="E7" s="7"/>
      <c r="F7" s="8"/>
      <c r="G7" s="22"/>
      <c r="H7" s="24"/>
      <c r="I7" s="19"/>
      <c r="J7" s="8"/>
    </row>
    <row r="8" spans="1:10" x14ac:dyDescent="0.25">
      <c r="A8" s="3"/>
      <c r="B8" s="7"/>
      <c r="C8" s="23" t="s">
        <v>29</v>
      </c>
      <c r="D8" s="7"/>
      <c r="E8" s="7"/>
      <c r="F8" s="8"/>
      <c r="G8" s="22"/>
      <c r="H8" s="24"/>
      <c r="I8" s="19"/>
      <c r="J8" s="8"/>
    </row>
    <row r="9" spans="1:10" x14ac:dyDescent="0.25">
      <c r="A9" s="3"/>
      <c r="B9" s="7"/>
      <c r="C9" s="7"/>
      <c r="D9" s="7"/>
      <c r="E9" s="7"/>
      <c r="F9" s="8"/>
      <c r="G9" s="24"/>
      <c r="H9" s="24"/>
      <c r="I9" s="19"/>
      <c r="J9" s="8"/>
    </row>
    <row r="10" spans="1:10" ht="61.5" customHeight="1" x14ac:dyDescent="0.25">
      <c r="A10" s="4" t="s">
        <v>11</v>
      </c>
      <c r="B10" s="17" t="s">
        <v>19</v>
      </c>
      <c r="C10" s="18" t="s">
        <v>13</v>
      </c>
      <c r="D10" s="18" t="s">
        <v>5</v>
      </c>
      <c r="E10" s="4" t="s">
        <v>12</v>
      </c>
      <c r="F10" s="5" t="s">
        <v>7</v>
      </c>
      <c r="G10" s="5" t="s">
        <v>8</v>
      </c>
      <c r="H10" s="5" t="s">
        <v>9</v>
      </c>
      <c r="I10" s="37" t="s">
        <v>15</v>
      </c>
      <c r="J10" s="4" t="s">
        <v>10</v>
      </c>
    </row>
    <row r="11" spans="1:10" ht="95.25" customHeight="1" x14ac:dyDescent="0.25">
      <c r="A11" s="27">
        <v>1</v>
      </c>
      <c r="B11" s="25" t="s">
        <v>22</v>
      </c>
      <c r="C11" s="28" t="s">
        <v>23</v>
      </c>
      <c r="D11" s="25" t="s">
        <v>20</v>
      </c>
      <c r="E11" s="25">
        <v>2000</v>
      </c>
      <c r="F11" s="29" t="s">
        <v>21</v>
      </c>
      <c r="G11" s="29" t="s">
        <v>14</v>
      </c>
      <c r="H11" s="30">
        <v>0</v>
      </c>
      <c r="I11" s="34">
        <v>700</v>
      </c>
      <c r="J11" s="33">
        <f>I11*E11</f>
        <v>1400000</v>
      </c>
    </row>
    <row r="12" spans="1:10" ht="100.5" customHeight="1" x14ac:dyDescent="0.25">
      <c r="A12" s="2">
        <v>2</v>
      </c>
      <c r="B12" s="32" t="s">
        <v>25</v>
      </c>
      <c r="C12" s="25" t="s">
        <v>24</v>
      </c>
      <c r="D12" s="25" t="s">
        <v>20</v>
      </c>
      <c r="E12" s="25">
        <v>380</v>
      </c>
      <c r="F12" s="29" t="s">
        <v>21</v>
      </c>
      <c r="G12" s="29" t="s">
        <v>14</v>
      </c>
      <c r="H12" s="25">
        <v>0</v>
      </c>
      <c r="I12" s="35">
        <v>750</v>
      </c>
      <c r="J12" s="31">
        <f>I12*E12</f>
        <v>285000</v>
      </c>
    </row>
    <row r="13" spans="1:10" x14ac:dyDescent="0.25">
      <c r="A13" s="2"/>
      <c r="B13" s="25" t="s">
        <v>18</v>
      </c>
      <c r="C13" s="25"/>
      <c r="D13" s="25"/>
      <c r="E13" s="25"/>
      <c r="F13" s="9"/>
      <c r="G13" s="26"/>
      <c r="H13" s="9"/>
      <c r="I13" s="13"/>
      <c r="J13" s="36">
        <f>SUM(J11:J12)</f>
        <v>1685000</v>
      </c>
    </row>
    <row r="15" spans="1:10" x14ac:dyDescent="0.25">
      <c r="C15" s="92" t="s">
        <v>30</v>
      </c>
      <c r="D15" s="92"/>
      <c r="E15" s="92"/>
    </row>
    <row r="16" spans="1:10" x14ac:dyDescent="0.25">
      <c r="C16" s="15"/>
      <c r="D16" s="15"/>
      <c r="E16" s="15"/>
    </row>
    <row r="17" spans="3:5" x14ac:dyDescent="0.25">
      <c r="C17" s="92" t="s">
        <v>31</v>
      </c>
      <c r="D17" s="92"/>
      <c r="E17" s="92"/>
    </row>
    <row r="18" spans="3:5" x14ac:dyDescent="0.25">
      <c r="C18" s="15"/>
      <c r="D18" s="15"/>
      <c r="E18" s="15"/>
    </row>
    <row r="19" spans="3:5" ht="25.5" customHeight="1" x14ac:dyDescent="0.25">
      <c r="C19" s="93" t="s">
        <v>32</v>
      </c>
      <c r="D19" s="93"/>
      <c r="E19" s="15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4.5703125" style="11" customWidth="1"/>
  </cols>
  <sheetData>
    <row r="3" spans="1:10" ht="24.75" customHeight="1" x14ac:dyDescent="0.25">
      <c r="A3" s="3"/>
      <c r="B3" s="7"/>
      <c r="C3" s="7"/>
      <c r="D3" s="7"/>
      <c r="E3" s="7"/>
      <c r="F3" s="8"/>
      <c r="G3" s="94" t="s">
        <v>26</v>
      </c>
      <c r="H3" s="94"/>
      <c r="I3" s="94"/>
      <c r="J3" s="8"/>
    </row>
    <row r="4" spans="1:10" ht="20.25" customHeight="1" x14ac:dyDescent="0.25">
      <c r="A4" s="3"/>
      <c r="B4" s="7"/>
      <c r="C4" s="7"/>
      <c r="D4" s="7"/>
      <c r="E4" s="7"/>
      <c r="F4" s="8"/>
      <c r="G4" s="42" t="s">
        <v>46</v>
      </c>
      <c r="H4" s="43"/>
      <c r="I4" s="44"/>
      <c r="J4" s="8"/>
    </row>
    <row r="5" spans="1:10" ht="18.75" customHeight="1" x14ac:dyDescent="0.25">
      <c r="A5" s="3"/>
      <c r="B5" s="7"/>
      <c r="C5" s="7"/>
      <c r="D5" s="7"/>
      <c r="E5" s="7"/>
      <c r="F5" s="8"/>
      <c r="G5" s="94" t="s">
        <v>47</v>
      </c>
      <c r="H5" s="94"/>
      <c r="I5" s="44"/>
      <c r="J5" s="8"/>
    </row>
    <row r="6" spans="1:10" ht="18.75" customHeight="1" x14ac:dyDescent="0.25">
      <c r="A6" s="3"/>
      <c r="B6" s="7"/>
      <c r="C6" s="7"/>
      <c r="D6" s="7"/>
      <c r="E6" s="7"/>
      <c r="F6" s="8"/>
      <c r="G6" s="42"/>
      <c r="H6" s="42"/>
      <c r="I6" s="44"/>
      <c r="J6" s="8"/>
    </row>
    <row r="7" spans="1:10" ht="18.75" customHeight="1" x14ac:dyDescent="0.25">
      <c r="A7" s="3"/>
      <c r="B7" s="7"/>
      <c r="C7" s="99" t="s">
        <v>48</v>
      </c>
      <c r="D7" s="99"/>
      <c r="E7" s="99"/>
      <c r="F7" s="99"/>
      <c r="G7" s="99"/>
      <c r="H7" s="22"/>
      <c r="I7" s="19"/>
      <c r="J7" s="8"/>
    </row>
    <row r="8" spans="1:10" ht="18.75" customHeight="1" x14ac:dyDescent="0.25">
      <c r="A8" s="3"/>
      <c r="B8" s="7"/>
      <c r="C8" s="7"/>
      <c r="D8" s="7"/>
      <c r="E8" s="7"/>
      <c r="F8" s="8"/>
      <c r="G8" s="22"/>
      <c r="H8" s="22"/>
      <c r="I8" s="19"/>
      <c r="J8" s="8"/>
    </row>
    <row r="9" spans="1:10" ht="61.5" customHeight="1" x14ac:dyDescent="0.25">
      <c r="A9" s="4" t="s">
        <v>11</v>
      </c>
      <c r="B9" s="17" t="s">
        <v>19</v>
      </c>
      <c r="C9" s="18" t="s">
        <v>13</v>
      </c>
      <c r="D9" s="18" t="s">
        <v>5</v>
      </c>
      <c r="E9" s="4" t="s">
        <v>12</v>
      </c>
      <c r="F9" s="5" t="s">
        <v>7</v>
      </c>
      <c r="G9" s="5" t="s">
        <v>8</v>
      </c>
      <c r="H9" s="5" t="s">
        <v>9</v>
      </c>
      <c r="I9" s="20" t="s">
        <v>15</v>
      </c>
      <c r="J9" s="4" t="s">
        <v>10</v>
      </c>
    </row>
    <row r="10" spans="1:10" ht="63" customHeight="1" x14ac:dyDescent="0.25">
      <c r="A10" s="27">
        <v>1</v>
      </c>
      <c r="B10" s="25" t="s">
        <v>33</v>
      </c>
      <c r="C10" s="28" t="s">
        <v>34</v>
      </c>
      <c r="D10" s="25" t="s">
        <v>20</v>
      </c>
      <c r="E10" s="25">
        <v>1</v>
      </c>
      <c r="F10" s="29" t="s">
        <v>21</v>
      </c>
      <c r="G10" s="29" t="s">
        <v>42</v>
      </c>
      <c r="H10" s="30">
        <v>0</v>
      </c>
      <c r="I10" s="34">
        <v>1553541</v>
      </c>
      <c r="J10" s="33">
        <f>I10*E10</f>
        <v>1553541</v>
      </c>
    </row>
    <row r="11" spans="1:10" ht="58.5" customHeight="1" x14ac:dyDescent="0.25">
      <c r="A11" s="2">
        <v>2</v>
      </c>
      <c r="B11" s="38" t="s">
        <v>36</v>
      </c>
      <c r="C11" s="39" t="s">
        <v>37</v>
      </c>
      <c r="D11" s="25" t="s">
        <v>35</v>
      </c>
      <c r="E11" s="25">
        <v>5</v>
      </c>
      <c r="F11" s="29" t="s">
        <v>21</v>
      </c>
      <c r="G11" s="29" t="s">
        <v>42</v>
      </c>
      <c r="H11" s="25">
        <v>0</v>
      </c>
      <c r="I11" s="35">
        <v>20000</v>
      </c>
      <c r="J11" s="33">
        <f t="shared" ref="J11:J14" si="0">I11*E11</f>
        <v>100000</v>
      </c>
    </row>
    <row r="12" spans="1:10" ht="60.75" customHeight="1" x14ac:dyDescent="0.25">
      <c r="A12" s="2">
        <v>3</v>
      </c>
      <c r="B12" s="32" t="s">
        <v>38</v>
      </c>
      <c r="C12" s="32" t="s">
        <v>39</v>
      </c>
      <c r="D12" s="25" t="s">
        <v>35</v>
      </c>
      <c r="E12" s="25">
        <v>5</v>
      </c>
      <c r="F12" s="29" t="s">
        <v>21</v>
      </c>
      <c r="G12" s="29" t="s">
        <v>42</v>
      </c>
      <c r="H12" s="25">
        <v>0</v>
      </c>
      <c r="I12" s="25">
        <v>20000</v>
      </c>
      <c r="J12" s="33">
        <f t="shared" si="0"/>
        <v>100000</v>
      </c>
    </row>
    <row r="13" spans="1:10" ht="15" hidden="1" customHeight="1" x14ac:dyDescent="0.25">
      <c r="A13" s="2"/>
      <c r="B13" s="25" t="s">
        <v>18</v>
      </c>
      <c r="C13" s="25"/>
      <c r="D13" s="25" t="s">
        <v>35</v>
      </c>
      <c r="E13" s="25"/>
      <c r="F13" s="9"/>
      <c r="G13" s="26"/>
      <c r="H13" s="9"/>
      <c r="I13" s="25"/>
      <c r="J13" s="33">
        <f t="shared" si="0"/>
        <v>0</v>
      </c>
    </row>
    <row r="14" spans="1:10" ht="51" customHeight="1" x14ac:dyDescent="0.25">
      <c r="A14" s="2">
        <v>4</v>
      </c>
      <c r="B14" s="25" t="s">
        <v>40</v>
      </c>
      <c r="C14" s="25" t="s">
        <v>41</v>
      </c>
      <c r="D14" s="25" t="s">
        <v>35</v>
      </c>
      <c r="E14" s="25">
        <v>5</v>
      </c>
      <c r="F14" s="29" t="s">
        <v>21</v>
      </c>
      <c r="G14" s="29" t="s">
        <v>42</v>
      </c>
      <c r="H14" s="25">
        <v>0</v>
      </c>
      <c r="I14" s="25">
        <v>22000</v>
      </c>
      <c r="J14" s="33">
        <f t="shared" si="0"/>
        <v>110000</v>
      </c>
    </row>
    <row r="15" spans="1:10" ht="35.25" customHeight="1" x14ac:dyDescent="0.25">
      <c r="A15" s="2"/>
      <c r="B15" s="95" t="s">
        <v>17</v>
      </c>
      <c r="C15" s="96"/>
      <c r="D15" s="96"/>
      <c r="E15" s="97"/>
      <c r="F15" s="9"/>
      <c r="G15" s="26"/>
      <c r="H15" s="9"/>
      <c r="I15" s="13"/>
      <c r="J15" s="9"/>
    </row>
    <row r="16" spans="1:10" ht="63.75" customHeight="1" x14ac:dyDescent="0.25">
      <c r="A16" s="2">
        <v>5</v>
      </c>
      <c r="B16" s="25" t="s">
        <v>45</v>
      </c>
      <c r="C16" s="41" t="s">
        <v>44</v>
      </c>
      <c r="D16" s="25" t="s">
        <v>35</v>
      </c>
      <c r="E16" s="25">
        <v>6</v>
      </c>
      <c r="F16" s="29" t="s">
        <v>21</v>
      </c>
      <c r="G16" s="29" t="s">
        <v>42</v>
      </c>
      <c r="H16" s="25">
        <v>0</v>
      </c>
      <c r="I16" s="25">
        <v>176243</v>
      </c>
      <c r="J16" s="31">
        <f>I16*E16</f>
        <v>1057458</v>
      </c>
    </row>
    <row r="17" spans="1:10" ht="20.25" customHeight="1" x14ac:dyDescent="0.25">
      <c r="A17" s="2"/>
      <c r="B17" s="40" t="s">
        <v>18</v>
      </c>
      <c r="C17" s="98"/>
      <c r="D17" s="98"/>
      <c r="E17" s="98"/>
      <c r="F17" s="9"/>
      <c r="G17" s="26"/>
      <c r="H17" s="9"/>
      <c r="I17" s="13"/>
      <c r="J17" s="14">
        <f>SUM(J10:J16)</f>
        <v>2920999</v>
      </c>
    </row>
    <row r="18" spans="1:10" ht="0.75" customHeight="1" x14ac:dyDescent="0.25">
      <c r="B18" s="15"/>
      <c r="C18" s="15"/>
      <c r="D18" s="15"/>
      <c r="E18" s="15"/>
      <c r="J18" s="45"/>
    </row>
    <row r="19" spans="1:10" ht="20.25" customHeight="1" x14ac:dyDescent="0.25">
      <c r="B19" s="15"/>
      <c r="C19" s="15"/>
      <c r="D19" s="15"/>
      <c r="E19" s="15"/>
      <c r="J19" s="45"/>
    </row>
    <row r="20" spans="1:10" ht="25.5" customHeight="1" x14ac:dyDescent="0.25">
      <c r="C20" s="92" t="s">
        <v>49</v>
      </c>
      <c r="D20" s="92"/>
      <c r="E20" s="92"/>
      <c r="F20" s="92"/>
    </row>
    <row r="21" spans="1:10" x14ac:dyDescent="0.25">
      <c r="C21" s="16"/>
      <c r="D21" s="16"/>
      <c r="E21" s="16"/>
    </row>
    <row r="22" spans="1:10" x14ac:dyDescent="0.25">
      <c r="C22" s="92" t="s">
        <v>50</v>
      </c>
      <c r="D22" s="92"/>
      <c r="E22" s="92"/>
      <c r="F22" s="92"/>
    </row>
    <row r="23" spans="1:10" s="10" customFormat="1" ht="13.5" x14ac:dyDescent="0.2">
      <c r="A23" s="6"/>
      <c r="C23" s="10" t="s">
        <v>43</v>
      </c>
      <c r="F23" s="11"/>
      <c r="G23" s="12"/>
      <c r="H23" s="11"/>
      <c r="I23" s="21"/>
      <c r="J23" s="11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0" zoomScale="90" zoomScaleNormal="90" workbookViewId="0">
      <selection activeCell="C9" sqref="C9:D9"/>
    </sheetView>
  </sheetViews>
  <sheetFormatPr defaultRowHeight="15" x14ac:dyDescent="0.25"/>
  <cols>
    <col min="1" max="1" width="3.85546875" hidden="1" customWidth="1"/>
    <col min="2" max="2" width="0.140625" customWidth="1"/>
    <col min="3" max="3" width="88.140625" style="1" customWidth="1"/>
    <col min="4" max="4" width="96.7109375" customWidth="1"/>
  </cols>
  <sheetData>
    <row r="1" spans="3:9" s="49" customFormat="1" ht="24.75" customHeight="1" x14ac:dyDescent="0.3">
      <c r="C1" s="102" t="s">
        <v>88</v>
      </c>
      <c r="D1" s="102"/>
      <c r="E1" s="48"/>
      <c r="F1" s="48"/>
      <c r="G1" s="48"/>
      <c r="H1" s="48"/>
      <c r="I1" s="48"/>
    </row>
    <row r="2" spans="3:9" s="49" customFormat="1" ht="35.25" customHeight="1" x14ac:dyDescent="0.3">
      <c r="C2" s="103" t="s">
        <v>89</v>
      </c>
      <c r="D2" s="103"/>
      <c r="E2" s="48"/>
      <c r="F2" s="48"/>
      <c r="G2" s="48"/>
      <c r="H2" s="48"/>
      <c r="I2" s="48"/>
    </row>
    <row r="3" spans="3:9" ht="169.5" customHeight="1" x14ac:dyDescent="0.25">
      <c r="C3" s="54" t="s">
        <v>0</v>
      </c>
      <c r="D3" s="59" t="s">
        <v>53</v>
      </c>
    </row>
    <row r="4" spans="3:9" ht="55.5" customHeight="1" x14ac:dyDescent="0.25">
      <c r="C4" s="54" t="s">
        <v>1</v>
      </c>
      <c r="D4" s="51" t="s">
        <v>6</v>
      </c>
    </row>
    <row r="5" spans="3:9" ht="35.25" customHeight="1" x14ac:dyDescent="0.25">
      <c r="C5" s="55" t="s">
        <v>2</v>
      </c>
      <c r="D5" s="50" t="s">
        <v>6</v>
      </c>
    </row>
    <row r="6" spans="3:9" ht="67.5" customHeight="1" x14ac:dyDescent="0.25">
      <c r="C6" s="54" t="s">
        <v>3</v>
      </c>
      <c r="D6" s="72" t="s">
        <v>90</v>
      </c>
    </row>
    <row r="7" spans="3:9" ht="59.25" customHeight="1" x14ac:dyDescent="0.25">
      <c r="C7" s="54" t="s">
        <v>4</v>
      </c>
      <c r="D7" s="73" t="s">
        <v>91</v>
      </c>
    </row>
    <row r="8" spans="3:9" ht="30" customHeight="1" x14ac:dyDescent="0.25">
      <c r="C8" s="74"/>
      <c r="D8" s="75"/>
    </row>
    <row r="9" spans="3:9" ht="152.25" customHeight="1" x14ac:dyDescent="0.25">
      <c r="C9" s="100" t="s">
        <v>83</v>
      </c>
      <c r="D9" s="101"/>
    </row>
    <row r="10" spans="3:9" x14ac:dyDescent="0.25">
      <c r="C10" s="52"/>
      <c r="D10" s="53"/>
    </row>
  </sheetData>
  <mergeCells count="3">
    <mergeCell ref="C9:D9"/>
    <mergeCell ref="C1:D1"/>
    <mergeCell ref="C2:D2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"/>
  <sheetViews>
    <sheetView topLeftCell="A22" workbookViewId="0">
      <selection activeCell="G3" sqref="G3"/>
    </sheetView>
  </sheetViews>
  <sheetFormatPr defaultRowHeight="15" x14ac:dyDescent="0.25"/>
  <cols>
    <col min="2" max="2" width="10" style="57" customWidth="1"/>
    <col min="3" max="3" width="50.7109375" style="57" customWidth="1"/>
    <col min="4" max="4" width="42.85546875" style="57" customWidth="1"/>
  </cols>
  <sheetData>
    <row r="3" spans="2:4" ht="254.25" customHeight="1" x14ac:dyDescent="0.25">
      <c r="C3" s="107" t="s">
        <v>79</v>
      </c>
      <c r="D3" s="107"/>
    </row>
    <row r="4" spans="2:4" ht="60.75" customHeight="1" x14ac:dyDescent="0.25">
      <c r="B4" s="106" t="s">
        <v>80</v>
      </c>
      <c r="C4" s="106"/>
      <c r="D4" s="106"/>
    </row>
    <row r="5" spans="2:4" ht="21.75" customHeight="1" x14ac:dyDescent="0.25">
      <c r="B5" s="105" t="s">
        <v>54</v>
      </c>
      <c r="C5" s="105"/>
    </row>
    <row r="6" spans="2:4" ht="24" customHeight="1" x14ac:dyDescent="0.25">
      <c r="B6" s="105" t="s">
        <v>55</v>
      </c>
      <c r="C6" s="105"/>
    </row>
    <row r="7" spans="2:4" ht="22.5" customHeight="1" x14ac:dyDescent="0.25">
      <c r="B7" s="108" t="s">
        <v>56</v>
      </c>
      <c r="C7" s="108"/>
    </row>
    <row r="8" spans="2:4" ht="63" customHeight="1" x14ac:dyDescent="0.25">
      <c r="B8" s="56" t="s">
        <v>57</v>
      </c>
      <c r="C8" s="56" t="s">
        <v>58</v>
      </c>
      <c r="D8" s="56" t="s">
        <v>81</v>
      </c>
    </row>
    <row r="9" spans="2:4" ht="38.25" x14ac:dyDescent="0.25">
      <c r="B9" s="56">
        <v>1</v>
      </c>
      <c r="C9" s="56" t="s">
        <v>59</v>
      </c>
      <c r="D9" s="56"/>
    </row>
    <row r="10" spans="2:4" ht="21.75" customHeight="1" x14ac:dyDescent="0.25">
      <c r="B10" s="56">
        <v>2</v>
      </c>
      <c r="C10" s="56" t="s">
        <v>60</v>
      </c>
      <c r="D10" s="56"/>
    </row>
    <row r="11" spans="2:4" ht="24" customHeight="1" x14ac:dyDescent="0.25">
      <c r="B11" s="56">
        <v>3</v>
      </c>
      <c r="C11" s="56" t="s">
        <v>61</v>
      </c>
      <c r="D11" s="56"/>
    </row>
    <row r="12" spans="2:4" ht="47.25" customHeight="1" x14ac:dyDescent="0.25">
      <c r="B12" s="56">
        <v>4</v>
      </c>
      <c r="C12" s="56" t="s">
        <v>62</v>
      </c>
      <c r="D12" s="56"/>
    </row>
    <row r="13" spans="2:4" ht="39" customHeight="1" x14ac:dyDescent="0.25">
      <c r="B13" s="56">
        <v>5</v>
      </c>
      <c r="C13" s="56" t="s">
        <v>63</v>
      </c>
      <c r="D13" s="56"/>
    </row>
    <row r="14" spans="2:4" ht="49.5" customHeight="1" x14ac:dyDescent="0.25">
      <c r="B14" s="56">
        <v>6</v>
      </c>
      <c r="C14" s="56" t="s">
        <v>64</v>
      </c>
      <c r="D14" s="56"/>
    </row>
    <row r="15" spans="2:4" ht="38.25" customHeight="1" x14ac:dyDescent="0.25">
      <c r="B15" s="56">
        <v>7</v>
      </c>
      <c r="C15" s="56" t="s">
        <v>65</v>
      </c>
      <c r="D15" s="56"/>
    </row>
    <row r="16" spans="2:4" ht="39.75" customHeight="1" x14ac:dyDescent="0.25">
      <c r="B16" s="56">
        <v>8</v>
      </c>
      <c r="C16" s="56" t="s">
        <v>66</v>
      </c>
      <c r="D16" s="56"/>
    </row>
    <row r="17" spans="2:4" ht="34.5" customHeight="1" x14ac:dyDescent="0.25">
      <c r="B17" s="56">
        <v>9</v>
      </c>
      <c r="C17" s="56" t="s">
        <v>67</v>
      </c>
      <c r="D17" s="56"/>
    </row>
    <row r="18" spans="2:4" ht="48.75" customHeight="1" x14ac:dyDescent="0.25">
      <c r="B18" s="56">
        <v>10</v>
      </c>
      <c r="C18" s="56" t="s">
        <v>68</v>
      </c>
      <c r="D18" s="56"/>
    </row>
    <row r="19" spans="2:4" ht="56.25" customHeight="1" x14ac:dyDescent="0.25">
      <c r="B19" s="56">
        <v>11</v>
      </c>
      <c r="C19" s="56" t="s">
        <v>69</v>
      </c>
      <c r="D19" s="56" t="s">
        <v>70</v>
      </c>
    </row>
    <row r="20" spans="2:4" ht="23.25" customHeight="1" x14ac:dyDescent="0.25">
      <c r="B20" s="56">
        <v>12</v>
      </c>
      <c r="C20" s="56" t="s">
        <v>71</v>
      </c>
      <c r="D20" s="56"/>
    </row>
    <row r="21" spans="2:4" ht="69.75" customHeight="1" x14ac:dyDescent="0.25">
      <c r="B21" s="56">
        <v>13</v>
      </c>
      <c r="C21" s="56" t="s">
        <v>72</v>
      </c>
      <c r="D21" s="56"/>
    </row>
    <row r="22" spans="2:4" x14ac:dyDescent="0.25">
      <c r="B22" s="56">
        <v>14</v>
      </c>
      <c r="C22" s="56" t="s">
        <v>73</v>
      </c>
      <c r="D22" s="56"/>
    </row>
    <row r="23" spans="2:4" ht="19.5" customHeight="1" x14ac:dyDescent="0.25">
      <c r="B23" s="104" t="s">
        <v>74</v>
      </c>
      <c r="C23" s="104"/>
      <c r="D23" s="104"/>
    </row>
    <row r="24" spans="2:4" ht="19.5" customHeight="1" x14ac:dyDescent="0.25">
      <c r="B24" s="105" t="s">
        <v>75</v>
      </c>
      <c r="C24" s="105"/>
      <c r="D24" s="105"/>
    </row>
    <row r="25" spans="2:4" ht="19.5" customHeight="1" x14ac:dyDescent="0.25">
      <c r="B25" s="105" t="s">
        <v>76</v>
      </c>
      <c r="C25" s="105"/>
      <c r="D25" s="105"/>
    </row>
    <row r="26" spans="2:4" ht="19.5" customHeight="1" x14ac:dyDescent="0.25">
      <c r="B26" s="105" t="s">
        <v>77</v>
      </c>
      <c r="C26" s="105"/>
      <c r="D26" s="58"/>
    </row>
    <row r="27" spans="2:4" ht="19.5" customHeight="1" x14ac:dyDescent="0.25">
      <c r="B27" s="105" t="s">
        <v>78</v>
      </c>
      <c r="C27" s="105"/>
      <c r="D27" s="58"/>
    </row>
    <row r="28" spans="2:4" ht="19.5" customHeight="1" x14ac:dyDescent="0.25"/>
  </sheetData>
  <mergeCells count="10">
    <mergeCell ref="B4:D4"/>
    <mergeCell ref="C3:D3"/>
    <mergeCell ref="B5:C5"/>
    <mergeCell ref="B6:C6"/>
    <mergeCell ref="B7:C7"/>
    <mergeCell ref="B23:D23"/>
    <mergeCell ref="B24:D24"/>
    <mergeCell ref="B25:D25"/>
    <mergeCell ref="B26:C26"/>
    <mergeCell ref="B27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5"/>
  <sheetViews>
    <sheetView tabSelected="1" zoomScale="70" zoomScaleNormal="70" workbookViewId="0">
      <selection activeCell="F5" sqref="F5"/>
    </sheetView>
  </sheetViews>
  <sheetFormatPr defaultColWidth="8.85546875" defaultRowHeight="15.75" x14ac:dyDescent="0.25"/>
  <cols>
    <col min="1" max="1" width="9.5703125" style="10" customWidth="1"/>
    <col min="2" max="2" width="51.42578125" style="86" customWidth="1"/>
    <col min="3" max="3" width="141.85546875" style="87" customWidth="1"/>
    <col min="4" max="4" width="18" style="10" customWidth="1"/>
    <col min="5" max="5" width="17.140625" style="80" customWidth="1"/>
    <col min="6" max="6" width="14.5703125" style="10" customWidth="1"/>
    <col min="7" max="7" width="20.140625" style="80" customWidth="1"/>
    <col min="8" max="8" width="36.85546875" style="10" customWidth="1"/>
    <col min="9" max="9" width="40.140625" style="10" customWidth="1"/>
    <col min="10" max="136" width="9.140625" style="46" customWidth="1"/>
    <col min="137" max="16384" width="8.85546875" style="47"/>
  </cols>
  <sheetData>
    <row r="1" spans="1:136" s="64" customFormat="1" ht="23.25" customHeight="1" x14ac:dyDescent="0.25">
      <c r="A1" s="61"/>
      <c r="B1" s="83"/>
      <c r="C1" s="84"/>
      <c r="D1" s="109"/>
      <c r="E1" s="109"/>
      <c r="F1" s="109"/>
      <c r="G1" s="109"/>
      <c r="H1" s="109"/>
      <c r="I1" s="62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</row>
    <row r="2" spans="1:136" s="66" customFormat="1" ht="21.75" customHeight="1" x14ac:dyDescent="0.25">
      <c r="A2" s="65"/>
      <c r="B2" s="83"/>
      <c r="C2" s="68"/>
      <c r="E2" s="77"/>
      <c r="G2" s="81"/>
      <c r="H2" s="110" t="s">
        <v>51</v>
      </c>
      <c r="I2" s="11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</row>
    <row r="3" spans="1:136" s="66" customFormat="1" ht="12.75" customHeight="1" x14ac:dyDescent="0.25">
      <c r="A3" s="65"/>
      <c r="B3" s="83"/>
      <c r="C3" s="68"/>
      <c r="D3" s="67"/>
      <c r="E3" s="78"/>
      <c r="F3" s="76"/>
      <c r="G3" s="82"/>
      <c r="H3" s="67"/>
      <c r="I3" s="68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</row>
    <row r="4" spans="1:136" s="66" customFormat="1" ht="88.5" customHeight="1" x14ac:dyDescent="0.25">
      <c r="A4" s="69" t="s">
        <v>11</v>
      </c>
      <c r="B4" s="85" t="s">
        <v>19</v>
      </c>
      <c r="C4" s="85" t="s">
        <v>13</v>
      </c>
      <c r="D4" s="69" t="s">
        <v>5</v>
      </c>
      <c r="E4" s="79" t="s">
        <v>12</v>
      </c>
      <c r="F4" s="70" t="s">
        <v>15</v>
      </c>
      <c r="G4" s="79" t="s">
        <v>10</v>
      </c>
      <c r="H4" s="70" t="s">
        <v>52</v>
      </c>
      <c r="I4" s="70" t="s">
        <v>8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</row>
    <row r="5" spans="1:136" s="60" customFormat="1" ht="409.5" customHeight="1" x14ac:dyDescent="0.25">
      <c r="A5" s="71">
        <v>1</v>
      </c>
      <c r="B5" s="89" t="s">
        <v>85</v>
      </c>
      <c r="C5" s="90" t="s">
        <v>86</v>
      </c>
      <c r="D5" s="71" t="s">
        <v>87</v>
      </c>
      <c r="E5" s="88">
        <v>1</v>
      </c>
      <c r="F5" s="88">
        <v>65000</v>
      </c>
      <c r="G5" s="88">
        <f t="shared" ref="G5" si="0">E5*F5</f>
        <v>65000</v>
      </c>
      <c r="H5" s="71" t="s">
        <v>82</v>
      </c>
      <c r="I5" s="71" t="s">
        <v>84</v>
      </c>
    </row>
  </sheetData>
  <mergeCells count="2">
    <mergeCell ref="D1:H1"/>
    <mergeCell ref="H2:I2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Приложения №11 (2)</vt:lpstr>
      <vt:lpstr>Приложения №1-1 (2)</vt:lpstr>
      <vt:lpstr>Запрос</vt:lpstr>
      <vt:lpstr>Форма Ценового Предложения</vt:lpstr>
      <vt:lpstr>Приложения №1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2024-06-04T12:06:25Z</dcterms:modified>
</cp:coreProperties>
</file>